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<sst xmlns="http://schemas.openxmlformats.org/spreadsheetml/2006/main" count="383" uniqueCount="171">
  <si>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</si>
  <si>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</si>
  <si>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</si>
  <si>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</si>
  <si>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</si>
  <si>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</si>
  <si>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</si>
  <si>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</si>
  <si>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</si>
  <si>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</si>
  <si>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</si>
  <si>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</si>
  <si>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</si>
  <si>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</si>
  <si>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</si>
  <si>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</si>
  <si>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</si>
  <si>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</si>
  <si>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</si>
  <si>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</si>
  <si>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</si>
  <si>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</si>
  <si>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</si>
  <si>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</si>
  <si>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</si>
  <si>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</si>
  <si>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</si>
  <si>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</si>
  <si>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</si>
  <si>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</si>
  <si>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</si>
  <si>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</si>
  <si>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</si>
  <si>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</si>
  <si>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</si>
  <si>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</si>
  <si>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</si>
  <si>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</si>
  <si>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</si>
  <si>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</si>
  <si>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</si>
  <si>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</si>
  <si>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</si>
  <si>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</si>
  <si>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</si>
  <si>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</si>
  <si>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</si>
  <si>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</si>
  <si>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</si>
  <si>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</si>
  <si>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</si>
  <si>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</si>
  <si>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</si>
  <si>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</si>
  <si>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</si>
  <si>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</si>
  <si>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</si>
  <si>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</si>
  <si>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</si>
  <si>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</si>
  <si>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No se Cuenta con Resultados</t>
  </si>
  <si>
    <t>No se realizo cobro</t>
  </si>
  <si>
    <t>Nombre del solictante</t>
  </si>
  <si>
    <t>Actualizado 15/01/2020</t>
  </si>
  <si>
    <t xml:space="preserve"> C.ALEXIS EMMANUEL GARCIA DE HARO
</t>
  </si>
  <si>
    <t>N/A</t>
  </si>
  <si>
    <t xml:space="preserve"> C.ADRIANA SANCHEZ .
</t>
  </si>
  <si>
    <t xml:space="preserve"> C.lucy . 
</t>
  </si>
  <si>
    <t xml:space="preserve"> C.PAOLA ANDRADE .
</t>
  </si>
  <si>
    <t xml:space="preserve"> C.ARQ. EMMANUEL ALEJANDRO DÍAZ BARAJAS
</t>
  </si>
  <si>
    <t xml:space="preserve"> C.patricia treviño .
</t>
  </si>
  <si>
    <t xml:space="preserve"> C.Juan Pérez .
</t>
  </si>
  <si>
    <t>C.Karina Macías Ruiz</t>
  </si>
  <si>
    <t xml:space="preserve"> C.Patricio Antonio Alonso Tellez
</t>
  </si>
  <si>
    <t xml:space="preserve"> C.Juan Dominguez sanchez
</t>
  </si>
  <si>
    <t xml:space="preserve"> C.PAOLA ABUD AZUARA Y OTRO
</t>
  </si>
  <si>
    <t xml:space="preserve"> C.MARCO ANTONIO ROCHA DUARTE</t>
  </si>
  <si>
    <t xml:space="preserve"> C.SERGIO ROCHA DUARTE
</t>
  </si>
  <si>
    <t xml:space="preserve"> C.LUIS GONZALEZ LOZANO
</t>
  </si>
  <si>
    <t>C.Maria Aurora Medina Zapata</t>
  </si>
  <si>
    <t xml:space="preserve"> C.Virginia Córdova Pastor
</t>
  </si>
  <si>
    <t xml:space="preserve"> C.GRETTA SANDOVAL .
</t>
  </si>
  <si>
    <t xml:space="preserve"> C.Omar Iván Ortega Wong
</t>
  </si>
  <si>
    <t xml:space="preserve"> C.Claudia Castillo Silos
</t>
  </si>
  <si>
    <t xml:space="preserve"> C.Fátima del Rosario Briones Rangel
</t>
  </si>
  <si>
    <t>C.Daniela Borja .</t>
  </si>
  <si>
    <t xml:space="preserve">  C.Armando Garcia Perez
</t>
  </si>
  <si>
    <t>C.Rosa Isela Méndez flores</t>
  </si>
  <si>
    <t xml:space="preserve"> C.Carlos Alejandro Rubio Moreno
</t>
  </si>
  <si>
    <t xml:space="preserve"> C.Luis Ocampo .
</t>
  </si>
  <si>
    <t xml:space="preserve"> C.MIGUEL JIMENEZ MILAN
</t>
  </si>
  <si>
    <t xml:space="preserve"> C.JULIO ESTEBAN MARTINEZ .
</t>
  </si>
  <si>
    <t xml:space="preserve"> C.alejandra hernandez .</t>
  </si>
  <si>
    <t xml:space="preserve"> C.ADRIANA SANCHEZ .</t>
  </si>
  <si>
    <t xml:space="preserve"> C.ESTUDIOS AVANZADOS A
</t>
  </si>
  <si>
    <t xml:space="preserve"> C.Andres Saul Escobedo Jaramillo
</t>
  </si>
  <si>
    <t>Israel Briones Gonzalez</t>
  </si>
  <si>
    <t>Juan Alberto Lopez Martínez</t>
  </si>
  <si>
    <t>Luis Gerardo Galvan Cortes</t>
  </si>
  <si>
    <t>Mireya Arista Hernandez</t>
  </si>
  <si>
    <t>Erick David Godinez Limones</t>
  </si>
  <si>
    <t>C.Colectiva San Luis .</t>
  </si>
  <si>
    <t xml:space="preserve"> C.ALEXIS EMMANUEL GARCÍA DE HARO
</t>
  </si>
  <si>
    <t xml:space="preserve"> C.VIRGINIA REYES REYES
</t>
  </si>
  <si>
    <t xml:space="preserve"> C.JUAN MANUEL RAMOS RODRÍGUEZ
</t>
  </si>
  <si>
    <t xml:space="preserve"> C.C. NOTARIOS FERNANDEZ MEDELLIN
</t>
  </si>
  <si>
    <t xml:space="preserve"> C.Jorge Sosa Hernández
</t>
  </si>
  <si>
    <t xml:space="preserve"> C.Carlos González Lara
</t>
  </si>
  <si>
    <t xml:space="preserve"> C.Luisa Fernanda Enriquez Martínez
</t>
  </si>
  <si>
    <t xml:space="preserve"> C.Gestión Municipal Gestión .
</t>
  </si>
  <si>
    <t xml:space="preserve"> C.Omar Hernández Torres
</t>
  </si>
  <si>
    <t xml:space="preserve"> C.José Manuel Morneo .
</t>
  </si>
  <si>
    <t xml:space="preserve"> C.MIGUEL ANGEL HERRERA PADILLA Y OTROS
</t>
  </si>
  <si>
    <t xml:space="preserve"> C.MIGUEL ANGEL HERRERA PADILLA
</t>
  </si>
  <si>
    <t xml:space="preserve"> C.Juan M Perez
</t>
  </si>
  <si>
    <t xml:space="preserve"> C.Neithan Diez Gutierrez .
</t>
  </si>
  <si>
    <t xml:space="preserve"> C.pilar alvarez gallindo
</t>
  </si>
  <si>
    <t>C.BEATRIZ BERENICE CUEVAS JAIME</t>
  </si>
  <si>
    <t>SOLICITO SABER EL PROCEDIMIENTO DE MI DENUNCIA QUE SE LES ESTA REALIZANDO POR PARTE DE LA CONTRALORIA
INTERNA EN CONTRA DE LA SEÑORA BLANCA ESTELA HERNANDEZ BANEA Y DEL SEÑOR OMAR ORTA, DEBIDO A LA
DENUNCIA QUE PRESENTE DEBIDO A QUE ESTA REALIZANDO CAMPAÑA ELECTORAL A FAVOR DE LA DRA MONICA
RANGEL EN HORARIO LABORAL DEBIDO A QUE DIJO HABER PEDIDO PERMISO, PERO ELLA SIGUE COBRANDO PORQUE
XAVIER NAVA LE DIO CHANCE Y POR SER MUY CERCANA CON EL
QUIERO SABER EL ESTATADO DE MI DENUNCIA EN QUE PROCESO SE ENCUENTRA EN CONTRA DE LA SEÑORA BLANCA Y
OMAR ORTA POR INFRIGIR LA LEY Y ESTAR REALIZANDO CAMPAÑA ELECTORAL EN HORARIO LABORAL Y SIGUE
COBRANDO.
QUIERO SABER EL TIEMPO EN QUE TARDA A QUE ME DEN RESPUESTA POR LA DENUNCIA QUE PRESENTE Y ENCUANTO
Y TIEMPO TARDAN EN CORRERLA.
QUIERO SABER EN QUE AREA SE ENCUENTRA BLANCA HERNANDEZ BAENA Y OMAR ORTA Y QUE ACTIVIDADES ESTA
DESEMPEÑANDO PARA NO ASISTIR Y SEGUIR COBRANDO.
SOLICITO SABER CUNATO GANA AL MES LA SEÑORA BLANCA HERNNADEZ BAENA Y EL SEÑOR OMAR ORTA
QUIERO SABER SU HORARIO LABORAL, DEBIDO A QUE TODA EN LA MAÑANA SE ENCUENTRA EN LA CASA DE CAMPAÑA Y
NO TRABAJA EN MUNICIPIO PERO SI COBRA
QUERO SABER LAS SANCIONES QUE LE APLICAN POR ROMPER LA LEY Y LAS NORMAS AHORITA QUE ESTA TRABAJANDO
EN LA CAMPAÑA ELECTORAL Y SEGUIR COBRANDO, ELLA COMO FUNCIONARIA NO DEBE HACERLO
ESTA DENUNCIA LA HAGO POR QUE NOS DEBE PAGO POR HACER ENCUESTAS, ELLA SE COMPROMETIO A PAGARNOS Y
NO LO HA HECHO. ESTAMOS ENOJADOS
https//www.facebook.com/watch/?v816628012562950
https//www.facebook.com/165895904051943/posts/839966823311511/
https//cn13.tv/brigadistas-de-monica-rangel-se-manifiestan-afuera-de-su-casa-de-campana-denuncian-falta-de-pago-de-las-ultimastres-semanas/?fbclidIwAR2Z7cSILDE7dJnaQIaLkeuHdFSaXIuJyJWauu8WmmTMm8yq0xo91eyzbSw
https//circulorojoslp.com/?p22317
https//www.facebook.com/watch/?refsearchv934833813969886external_log_idca0f4eb5-c100-44b3-99a9-
c934bebd4fc6qbrigadistas20morena20tres20semanas</t>
  </si>
  <si>
    <t>A quien corresponda:
Por medio de la presente me dirijo a ustedes para solicitar el listado de todos los Fraccionamientos y Desarrollos en Condominio que
han iniciado automatización de traza en los años 2019, 2020 y 2021 en la ciudad de San Luis Potosí.
Así mismo, solicito que se indique el domicilio de cada uno de ellos para oír o recibir notificaciones y se indique la ubicación de cada
uno de ellos para oír o recibir notificaciones.</t>
  </si>
  <si>
    <t xml:space="preserve">Por medio del presente medio electrónico, de la forma más respetuosa me permito solicitar a este H. Ayuntamiento del Municipio de
San Luis Potosí, en términos del artículo 8 de la Constitución Política de los Estados Unidos Mexicanos, la siguiente información
1. - ¿Desde que fecha la C. María Teresa Carrizales Hernández ya no funge como Oficial del Registro Civil?
2.- ¿Cuál fue le motivo del despido de la C. María Teresa Carrizales Hernández?, y
3.- ¿ Es verdad que hubo violaciones a los derechos humanos hacia la C. María Teresa Carrizales Hernández como lo aseveran los
medios de comunicación?
Sin mas por el momento, espero su pronta respuesta.
</t>
  </si>
  <si>
    <t>Solicito amablemente por este medio la siguiente información.
1. bajo que esquema de pago de alumbrado público funciona el municipio. (es decir, si están bajo el esquema del pago de derecho de
alumbrado publico (DAP) bajo algún convenio con CFE o algún otro esquema. o si es independiente)
2. cuanto se paga de alumbrado público (mensual o bimestral)
3. quienes lo pagan, es decir si lo paga el municipio o se divide entre los usuarios. y si es así que porcentaje se cobra.</t>
  </si>
  <si>
    <t>De conformidad con lo establecido en el artículo 84 de la Ley de Transparencia y Acceso a la Información Pública del Estado de San
Luis Potosí publicada el 09 de mayo del 2016, correspondiente a las obligaciones de transparencia comunes de los sujetos obligados.
Bajo este entendido atentamente solicitud me proporcione de manera digital e impresa para el predio ubicado en:
AV. COMISIÓN FEDERAL DE ELÉCTRICIDAD # 830, LOTE-2 DE LA MANZANA “C”, PARQUE INDUSTRIAL MILLENNIUM.
Del año 2000 a la fecha de esta solicitud
La siguiente información:
• Licencias municipales de construcción
• Licencias municipales de alineamiento y número oficial.
• Licencias municipales de uso de suelo para construcción.
• Recibos municipales por el pago de licencias municipales de construcción, alineamiento y número oficial y licencias de uso de suelo
para construcción.
• Recibos municipales por el pago de regularización de licencias de construcción.
• Planos autorizados de proyecto (s).
• Actas y/o constancias de terminación de obra.
• Memorias de cálculo estructural.
• Bitácoras de obra autorizadas.
Para tales efectos, se anexa identificación oficial del solicitante y copia impresa del Parque Industrial para su referencia.
Sin otro asunto en lo particular, quedo de usted.</t>
  </si>
  <si>
    <t>¿CUANTOS DONATIVOS, INCLUIDOS MONTOS Y CONCEPTOS DE CADA UNO DE ELLOS, HAN RECIBIDO LOS MUNICIPIOS
DE SAN LUIS POTOSÍ, SOLEDAD DE GRACIANO SANCHEZ, CIUDAD VALLES Y MATEHUALA DEL ESTADO DE SAN LUIS
POTOSI, DURANTE LOS ULTIMOS TRES AÑOS, POR PARTE DEL BANCO SANTANDER? LA INFORMACION SE REQUIERE DE
FORMA ELECTRONICA</t>
  </si>
  <si>
    <t>Solicito se me indique si el comercio establecido en calle Jasso Reyes No. 835 a nombre de M. Magdalena Castro Cortés o Noé
Castro cuenta con Licencia de Funcionamiento y cuál es el giro que se le autorizo, y si cuenta con los refrendos de los derechos
correspondientes desde su apertura hasta el año 2021.</t>
  </si>
  <si>
    <t>Buen día. Solicito información sobre el monto invertido anualmente en cada una de las actividades de mantenimiento del arbolado y
áreas verdes urbanas de la ciudad de San Luis Potosí, del año 2014 a la fecha.</t>
  </si>
  <si>
    <t xml:space="preserve">Se solicita
Ley, código, contrato, concesión o cualquier otro documento que pueda acreditar o fundar el sistema de prepago del transporte
público. Asimismo, los documentos que cercioren de la contratación, vigencia y bases del servicio a un externo. </t>
  </si>
  <si>
    <t>Respecto a la respuesta del Ayuntamiento de SLP a la solicitud de información folio UT-SI-0272/2021-00426221-PNT, diga el
responsable que corresponda del Ayuntamiento de SLP que acciones va a tomar el Ayuntamiento para suspender la operación y/o
cerrar el negocio Venus Sex Shop ubicado en Av. Himalaya #520 col. Lomas 3a sección, SLP, SLP., ya que como menciona en el
Director de Comercio de dicho Ayuntamiento mediante OFICIO DC/J/318/2021 NO TIENE TRAMITE NI LICENCIA DE
FUNCIONAMIENTO.</t>
  </si>
  <si>
    <t>A fin de ser ofrecida como prueba dentro del JUICIO DE AMPARO que se interpondrá ante el Juzgado de Distrito en turno del Noveno
Circuito Judicial Federal, en forma y tiempo hábil, con fundamento en el artículo 121 de la Ley de Amparo, suplicamos a esa autoridad
se sirvan proporcionar a la brevedad, COPIA AUTORIZADA CON EFECTOS LEGALES, YA SEA EN FORMATO DIGITAL Y/O
IMPRESO, de:
1.- Documento expuesto a consulta pública del Programa de Desarrollo Urbano del Centro de Población de San Luis Potosí, SLP
PDUCP-SLP 2050.
2.- Documento expuesto a consulta pública del Programa Municipal de Ordenamiento Territorial y Desarrollo Urbano de San Luis
Potosí, SLP.
3.- Programa Municipal de Ordenamiento Territorial y Desarrollo Urbano de San Luis Potosí. S.L.P., publicado en el Periódico Oficial
del Estado de San Luis Potosí el 27 de abril del 2021.
4.- Programa de Desarrollo Urbano del Centro de Población de San Luis Potosí, S.L.P., publicado en el Periódico Oficial del Estado de
San Luis Potosí el 27 de abril del 2021.
5.- Convocatoria a las dependencias y entidades de la Administración Pública Federal, Estatal, Municipal, a las Cámaras y Colegios, a
los Institutos y universidades, a las asociaciones y grupos organizados de la sociedad civil y al público en general a la CONSULTA
PÚBLICA del PROGRAMA MUNICIPAL DE ORDENAMIENTO TERRITORIAL Y DESARROLLO URBANO DE SAN LUIS POTOSÍ, S.
L.P., publicado en el Periódico Oficial del Estado de San Luis Potosí el LUNES 23 DE DICIEMBRE DE 2019.
6.- GACETA MUNICIPAL, ÓRGANO OFICIAL DE PUBLICACIÓN DEL AYUNTAMIENTO DEL MUNICIPIO DE SAN LUIS POTOSÍ,
que contiene el PROGRAMA MUNICIPAL DE ORDENAMIENTO TERRITORIAL Y DESARROLLO URBANO DE SAN LUIS POTOSÍ
S.L.P., PMOTDU-SLP 2050, VERSIÓN ABREVIADA SUJETA A CONSULTA PÚBLICA, de fecha, 23 DE DICIEMBRE 2019.
7.- Acuerdo por medio del cual se amplía el plazo de Consulta Pública concedido respecto del proyecto de Programa Municipal de
Ordenamiento Territorial y Desarrollo Urbano de San Luis Potosí, S. L. P.
Publicado en el Periódico Oficial del Estado de San Luis Potosí el JUEVES 06 DE FEBRERO DE 2020.
8.- GACETA MUNICIPAL, ÓRGANO OFICIAL DE PUBLICACIÓN DEL AYUNTAMIENTO DEL MUNICIPIO DE SAN LUIS POTOSÍ,
que contiene el PROGRAMA DE DESARROLLO URBANO DEL CENTRO DE POBLACIÓN DE SAN LUIS POTOSÍ, SLP, PDUCP-SLP
2050, VERSIÓN ABREVIADA SUJETA A CONSULTA PÚBLICA de fecha, 30 DE DICIEMBRE 2019.
Asimismo es importante señalar que con fundamento en el tercer párrafo del ordinal 3° de la Ley de Amparo, las mismas no causarán
contribución alguna.
Le comunico que mi domicilio para oír y recibir notificaciones es el ubicado en la calle ----- número ---- casi esquina con avenida de la -
--- fraccionamiento ----- San Luis Potosí, S.L.P., y autorizo para darle seguimiento a la presente solicitud y recibir las copias indicadas,
a -------------------, -------------------, -------------------, -------------------, -------------------, ------------------- y -------------------.</t>
  </si>
  <si>
    <t xml:space="preserve">Solicito se me proporcione, en caso de existir, la documentación relativa a permisos que tenga o se le hayan otorgado al propietario
del domicilio (o alguna otra persona) ubicado en avenida Marconi esquina con andador Islas Caimanes, en la Unidad Habitacional
Simón Díaz, de esta ciudad capital, respecto al uso o disposición de la vía pública contigua a dicho domicilio, por la calle andador Islas
Caimanes; ello con la intención de conocer si tiene algún derecho sobre esa vía pública que se utiliza para estacionar los automóviles
del andador en mención. Ya que esta persona dice tener el derecho de decidir quién se estaciona cuando su domicilio es Avenida
Marconi (su frente), afectando a los que vivimos en el Andador. 
</t>
  </si>
  <si>
    <t xml:space="preserve">Por medio de la presente solicito se me informe por escrito si el negocio ubicado en la calle de San Miguel # 112 de la colonia Tepeyac
donde se venden alitas, papas y cerveza cuenta con los permisos necesarios para su explotación así como su LICENCIA DE
FUNCIONAMIENTO.  </t>
  </si>
  <si>
    <t xml:space="preserve">SOLICITO SABER QUE PROCESO SE INICIARA A VARIOS TRABAJADORES DEL H AYUNTAMIENTO DE SAN LUIS QUE
TRABAJARON CAMPAÑA ELECTORAL EN HORARIO LABORAL EN ESPECIAL EN LA CAMPAÑA DE OCTAVIO PEDROZA,
DIPUADOS LOCALES Y EN LA DE ENRIQUE GALINDO; DEBIDO A QUE VARIOS FUERON EVIDENTES Y EXISTEN
FOTOGRAFIAS DONDE APARECEN HACIENDO PROCELITISMO EN HORARIO DE OFICINA; ESTA EL CASO DE MARIA
EUGENIA CASTRO ANGUIANO; RODRIGO ZAPATA CASTRO; ALAN QUINTERO; DAVID AZUARA ZUÑIGA; RODRIGO
FERNANDO ARELLANO VEGA; JOSE AARON RODRIGUEZ TORRES. </t>
  </si>
  <si>
    <t>Copia del último contrato laboral del suscrito con el Ayuntamiento</t>
  </si>
  <si>
    <t xml:space="preserve">Por medio de la presente le solicito una copia de la licencia de funcionamiento del negocio ubicado en la calle de Benigno Arriaga 208
colonia Tequisquiapan el cual es una lavandería de tipo industrial.
En espera de su pronta respuesta y sin más por el momento agradezco su atención.
</t>
  </si>
  <si>
    <t xml:space="preserve">Solicito se me proporcione una copia del contrato de servicios de publicidad efectuado en 2021 entre el ayuntamiento de San Luis
Potosí y Noticieros San Luis Potosí cuyo representante es Víctor Hugo Martínez. </t>
  </si>
  <si>
    <t>Hola! Solicito los siguientes documentos municipales, ya que no se encuentran en línea.
Plan Municipal de Desarrollo Urbano
Reglamento de Construcciones
Reglamento de Zonificación Urbana
Reglamento de Uso de suelo
Reglamento de gasolineras
Reglamento de Ordenamiento Territorial
En caso de no contar con todos los documentos enlistados, agradeceré mucho que me redirijan con las autoridades
correspondientes.</t>
  </si>
  <si>
    <t>A quien corresponda:
Solicito muy amablemente la información de los permisos otorgados durante el periodo 2020-2021 respecto a la creación, adecuación
y/o demolición de obra en el ámbito de parques y jardines en el municipio de San Luis Potosi, la información solicitada deberá contener
la fecha de solicitud, fecha de resolución, nombre del solicitante, la descripción de los trabajos solicitados y el lugar donde se
realizarán, y en su caso si fue procedente su autorización.
Muchas gracias</t>
  </si>
  <si>
    <t>Por medio de la presente solicito a esa unidad de transparencia del H. Ayuntamiento de San Luis Potosí, copias certificadas de lo
siguiente:
ACTA CIRCUNSTANCIADA DE UN ACCIDENTE DE RIESGO DE TRABAJO OCURRIDO EN AGOSTO DE EL AÑO 2012 EMITIDA
POR SEGURIDAD PÚBLICA MUNICIPAL
DICTAMEN O INFORME MEDICO EMITIDO POR SERVICIOS MEDICO MUNICIPAL DEL MES DE ABRIL DEL AÑO 2021 CON
NUMERO DE OFICIO OM-SM-21/812 Y ANEXOS
Lo anterior a nombre de ROSA ISELA MENDEZ FLORES con Numero de Nomina 12192 perteneciente a la Dirección de Seguridad
Pública Municipal.</t>
  </si>
  <si>
    <t>Solicito copia digital de los contratos y/o convenios llevados a cabo entre este Ayuntamiento y la empresa MOTUM, encargada del
sistema de bicicletas YOY.
También solicito conocer si hubo alguna modificación en los contratos y/o convenios, por el cambio en el servicio por parte de la
empresa, ya que ya no renta las bicicletas, únicamente dispone de ellas en eventos.</t>
  </si>
  <si>
    <t>Informe la fecha en que el gobierno municipal implementó la primera acción contra la pandemia de coronavirus y detalle en qué
consistió.
Informe la cantidad de dinero invertido por el gobierno municipal, desde la fecha en que implementó su primera acción y hasta la
recepción de esta solicitud, en medidas de prevención y/o combate a la pandemia de coronavirus.
Desglose los rubros en los que el gobierno municipal realizó inversiones contra el coronavirus, y detalle las acciones y las cantidades.
(Por ejemplo, compra de despensas, compra de insumos, contratación de personal, adecuación de espacios, apoyos en efectivo a
grupos vulnerables, y cualquier otra )
Informe cuál es el número de habitantes del ayuntamiento, cuál es el número de personas contagiadas de coronavirus hasta la fecha, y
el número de personas que fallecieron por coronavirus hasta la fecha.
Proporcione copia electrónica de todos los contratos relacionados con las acciones de combate o prevención del coronavirus firmados
por el gobierno municipal hasta la fecha.</t>
  </si>
  <si>
    <t>EXCELENTE DIA, SOLO PARA SOLICITAR LOS CONTRATOS DE LOS TRABAJADORES DE LA ADMINISTRACION 2015-2018;
QUE PUESTO DESEMPEÑABAN Y EL MONTO MONETARIO QUE RECIBIAN HONARIOS Y NOMINA. GRACIAS</t>
  </si>
  <si>
    <t>SOLICITO DE MANERA DIGITAL TODOS LOS MANUALES DE PROCEDIMIENTOS DE TRANSPARENCIA, EDUCACION,
TESORERIA, CONTRALORIA, ECOLOGIA, OFICIALIA MAYOR, COMERCIO, SECRETARIA TECNICA Y COMUNICACION SOCIAL.
ASI COMO TAMBEN EL MANUAL DE ORGANIZACION DEL AYUNTAMIENTO. ASI COMO TAMBIEN SOLICITO LA MATRIZ DE
INDICADORES DE TODAS LAS AREAS, EL PBR Y TODO EL TEMA DE LAS MIR</t>
  </si>
  <si>
    <t>de la solicitud numero 00479621 que no se entrego ninguna informacion, requiero de nueva cuenta el estado en que guarda mi
denuncia presentada en contra de la trabajadora blanca estela hernandez baena por no pagar a mas de 60 gentes y trabsjar en
campaña de la doctora monica en horario laboral violentando la ley y percibiendo sueldo del municipio.</t>
  </si>
  <si>
    <t xml:space="preserve">DE LA SOLICITUD DE INFORMACION 00479621 REQUIERO EL ESTADO QUE GUARDA MI DENUNCIA ANTE LA CONTRALORIA
INTERNA DONDE SOLICITO SABER EL PROCEDIMIENTO DE MI DENUNCIA QUE SE LES ESTA REALIZANDO POR PARTE DE
LA CONTRALORIA INTERNA EN CONTRA DE LA SEÑORA BLANCA ESTELA HERNANDEZ BANEA Y DEL SEÑOR OMAR ORTA,
DEBIDO A LA DENUNCIA QUE PRESENTE DEBIDO A QUE ESTA REALIZANDO CAMPAÑA ELECTORAL A FAVOR DE LA DRA
MONICA RANGEL EN HORARIO LABORAL DEBIDO A QUE DIJO HABER PEDIDO PERMISO, PERO ELLA SIGUE COBRANDO
PORQUE XAVIER NAVA LE DIO CHANCE Y POR SER MUY CERCANA CON EL QUIERO SABER EL ESTATADO DE MI
DENUNCIA EN QUE PROCESO SE ENCUENTRA EN CONTRA DE LA SEÑORA BLANCA Y OMAR ORTA POR INFRIGIR LA LEY Y
ESTAR REALIZANDO CAMPAÑA ELECTORAL EN HORARIO LABORAL Y SIGUE COBRANDO. QUIERO SABER EL TIEMPO EN
QUE TARDA A QUE ME DEN RESPUESTA POR LA DENUNCIA QUE PRESENTE Y ENCUANTO Y TIEMPO TARDAN EN
CORRERLA. QUIERO SABER EN QUE AREA SE ENCUENTRA BLANCA HERNANDEZ BAENA Y OMAR ORTA Y QUE
ACTIVIDADES ESTA DESEMPEÑANDO PARA NO ASISTIR Y SEGUIR COBRANDO. SOLICITO SABER CUNATO GANA AL MES
LA SEÑORA BLANCA HERNNADEZ BAENA Y EL SEÑOR OMAR ORTA QUIERO SABER SU HORARIO LABORAL, DEBIDO A QUE
TODA EN LA MAÑANA SE ENCUENTRA EN LA CASA DE CAMPAÑA Y NO TRABAJA EN MUNICIPIO PERO SI COBRA QUERO
SABER LAS SANCIONES QUE LE APLICAN POR ROMPER LA LEY Y LAS NORMAS AHORITA QUE ESTA TRABAJANDO EN LA
CAMPAÑA ELECTORAL Y SEGUIR COBRANDO, ELLA COMO FUNCIONARIA NO DEBE HACERLO ESTA DENUNCIA LA HAGO
POR QUE NOS DEBE PAGO POR HACER ENCUESTAS, ELLA SE COMPROMETIO A PAGARNOS Y NO LO HA HECHO.
ESTAMOS ENOJADOS https//www.facebook.com/watch/?v816628012562950
https//www.facebook.com/165895904051943/posts/839966823311511/ https//cn13.tv/brigadistas-de-monica-rangel-se-manifiestanafuera-de-su-casa-de-campana-denuncian-falta-de-pago-de-las-ultimas-tressemanas/?fbclidIwAR2Z7cSILDE7dJnaQIaLkeuHdFSaXIuJyJWauu8WmmTMm8yq0xo91eyzbSw https//circulorojoslp.com/?p22317
https//www.facebook.com/watch/?refsearchv934833813969886external_log_idca0f4eb5-c100-44b3-99a9-
c934bebd4fc6qbrigadistas20morena20tres20semanas   </t>
  </si>
  <si>
    <t>En el periodo que comprende la administración actual (octubre 2018-2021)
- Cuantos pozos fueron cavados o acondicionados para abastecer de agua potable a la población.
- Cuántos de estos fueron equipados.
- Cuantos km de tubería se instalaron.
- Cuáles fueron las comunidades o barrios beneficiados, así como cuantas personas fueron beneficiadas.
- Que empresa fue encargada de realizar la obra.
Se anexa formato de Excel para que sea llenado y facilite la captura.</t>
  </si>
  <si>
    <t>Por medio del presente documento digital y con fundamento en lo dispuesto por el articulo 8 de la constitucion politica de los estados
unidos mexicanos, se solicita, la siguiente informacion:
¿ Cual es la cantidad liquida por concepto de renumeracion mensual de la servidora publica municipal C. Julieta de la Serna Reyes?
Quedo de Usted.</t>
  </si>
  <si>
    <t>SOLICITO SE ME HAGA ENTREGA DE MIS RECIBOS DE NOMINA DEL MES DE NOVIEMBRE DEL AÑO 2018 A LA PRIMERA QUINCENA DEL MES DE JUNIO DEL 2021, ADJUNTO COPIA DE MI INE PARA CONSTATAR QUE SOY YO Y EN EL MOMENTO DE RECOGER LOS DOCUMENTOS ME IDENTIFICARE PLENAMENTE, LO SOLICITO DE MANERA FISICA EN COPIA SIMPLE Y QUE ME SEAN ENTREGADOS EN LA UNIDAD DE TRANSPARENCIA DEL H. AYUNTAMIENTO DE SAN LUIS POTOSI.</t>
  </si>
  <si>
    <t>Proporcionar el historial de la C. RUTH NOHEMÍ TISCAREÑO ANGOITA, relativo a la expedición de cartas de residencia desde el año de 1990 al mes de mayo de 2021.</t>
  </si>
  <si>
    <t>Toda vez que el municipio de San Luis Potosí otorga recursos a al Cuerpo de Bomberos Voluntarios de la Dirección de Bomberos Metropolitanos cuya sede es Mariano Jimenez número 810, solicito conocer: A cuantos incendios provocados con gasolina acudieron a dar auxilio en en el mes de Marzo de 2021. Debiendo detallar pormenorizadamente fecha del incendido y horarios registrados dentro de la data en cuestión, es decir, el mes de Marzo de 2021.</t>
  </si>
  <si>
    <t>Por medio del presente documento digital y con fundamento en lo dispuesto por el artículo 8 de la Constitución Política de los Estados Unidos Mexicanos, se solicita, la siguiente información: ¿ Cuál es la función, o bien, cual es la labor que realiza, la servidora pública municipal ARQ. Julieta de la Serna Reyes?. Quedó de Usted.</t>
  </si>
  <si>
    <t>solicito todas, las licencias de construcción otorgadas durante este año 2021, es decir del 1 de enero de 2021 al 15 de junio de 2021, así como las licencias de uso de suelo para construcción y funcionamiento emitidas en el municipio de San Luis Potosí, solicitando que se me otorguen de manera digital por el correo electrónico, toda vez que las busque en la pagina de CEGAiP, dentro de las obligaciones del Ayuntsmiento citado y no se encuentran publicadas.</t>
  </si>
  <si>
    <t>solicito todas las licencias de construcción otorgadas durante este año es decir del 1 de enero al 15 de junio de 2021, así como las licencias funcionamiento y permisos para espectaculares. además informe cuanto recurso se obtuvo por el pago de dichos derechos, de manera desglosada. es necesario que se me proporcione de manera digitañl</t>
  </si>
  <si>
    <t>Solicito información acerca de los siguientes documentos con función de investigación por parte de UASLP, facultad de Habitat, esto en función de conocer como es exactamente el proceso de la solicitud de una obra. De ser posible obras relacionadas con un hospital, serian de mucha utilidad, no me interesan los datos privados solamente el formato de: Estudio de impacto ambiental. -dictamen de impacto urbano. -dictamen de impacto vial. -dictamen de imagen urbana. -dictamen técnico de análisis de riesgo. -dictamen emitido por el área de ecología municipal.</t>
  </si>
  <si>
    <t>Solicito me sea entregada mediante vía electrónica la siguiente información.
Solicito me informen el cargo o los cargos si fuese el caso, con los que se ha dado de alta en RECURSOS HUMANOS a la servidora
pública Nancy Martínez López adscrita a la Delegación Villa de Pozos desde el inicio de la administración en 2018 hasta el día 15 de
junio del 2021.
Solicito evidencia documental en copia simple, que avalen lo antes mencionado sobre su cargo.
Solicito se me indique bajo qué cargo, puesto o nombramiento fue pagado el salario de Nancy Martínez López del 31 de mayo al 15
de junio del 2021.</t>
  </si>
  <si>
    <t>Que vengo por medio del presente medio electrónico, ejerciendo mi derecho al acceso a la información, salvaguardado por el artículo 8
de la Constitución Política de los Estados Unidos Mexicanos, a solicitarle a este H. Ayuntamiento de San Luis Potosí, de la la manera
más respuetuosa la siguiente información:
Cuál fue la causa que origino el término de la relación laboral con la C. María Teresa Carrizales Hernández?
Del término de la relación laboral con la C. María Teresa Carrizales Hernández, está recibió liquidación?
Sin más por el momento, le agradezco de antemano y espero su pronta respuesta</t>
  </si>
  <si>
    <t>… en mi carácter de ciudadana de este municipio autorizando para oír y recibir notificaciones a los señores licenciados ------,
asimismo, se señala como domicilio para oír y recibir toda clase de notificaciones, el ubicado en la Calle de ------ de esta ciudad, con
debido respeto comparezco para exponer lo siguiente:
con el debido respeto, comparezco para exponer:
Que por medio del presente escrito solicito se me otorgue a mi costa y a la brevedad posible copia certificada de los siguientes
documentos:
1.- Actas de todas y cada una de las reuniones de cabildo y sus anexos, celebradas en los meses de abril y mayo de este año 2021.
Por todo lo anterior, a este H. Ayuntamiento respetuosamente pido:
ÚNICO.- Proveer de conformidad con lo solicitado.</t>
  </si>
  <si>
    <t>Solicito copia simple del último contrato laboral de un servidor adscrito a la Dirección de Catastro, Desarrollo Urbano y Nuevos
Proyectos o como actualmente se le denomine al área, que firmé el día de hoy 24 de junio de 2021; con número de nómina 14342N.
Pido se me entregue sin suprimir datos personales dado que un servidor, titular del mismo es quien lo solicita.</t>
  </si>
  <si>
    <t xml:space="preserve">Solicito el numero de certificaciones realizadas en la Delegación Villa de Pozos desde el inicio de la presente administración a la
fecha, solicito también copias de las mismas en formato digital. </t>
  </si>
  <si>
    <t>El que suscribe c. Jorge Sosa Hernández, con domicilio en la calle de Topacio # 861, Fracc. Jardines del Sur de esta Ciudad, solicito a
Ud. (es), a través de la Unidad de Transparencia del H. Ayuntamiento, me sea proporcionada la información que obra en poder de la
Dirección de Comercio Municipal, a cargo del Lic. Gabriel Andrade Córdova, la documentación que solicito es del negocio denominado
Snacks King ubicado en la calle de Topacio S/N en el Fracc. Jardines del Sur, la información que requiero es la Licencia de
Funcionamiento, licencia de uso de suelo, así como la documentación que acredite su numero oficial, el dictamen de Protección Civil
Municipal, además el Acta Administrativa # 1336 del 09 de Marzo de 2021, así como la multa respectiva a la presente acta, y el criterio
que utilizó la Dirección de Comercio, al haber otorgado el permiso sin que dicho local cumpliera con los requisitos mínimos, aunado a
eso no cuenta con espacio obstruyendo entrada para vehículo con placa de discapacitado, también solicito todas las actas
administrativas y de visita, que hayan surtido efecto a raíz de mis denuncias telefónicas y presenciales de hace aproximadamente 1
(un) año, así como las bitácoras correspondientes a dicho periodo en el cual se demuestren las funciones y/o acciones de campo del
Lic. Mario Castillo con los cuales corroborar su agenda tan saturada, ya q jamás atiende mis llamadas ni mis visitas.
…. Anexo oficio que se presento con anterioridad, sin que ninguna autoridad del H. Ayuntamiento haya contestado.</t>
  </si>
  <si>
    <t>Informe si en el Municipio de San Luis Potosi trabaja el C. Adrián Sanchez Lucero, así mismo, en caso de ser afirmativa la respuesta
informe las percepciones mensuales ordinarias y extraordinarias de este, cargo que ostenta, antigüedad y copia simple digital a través
de esta plataforma de su currículum vitae.</t>
  </si>
  <si>
    <t>Solicito se responda punto por punto las siguientes cuestiones del H. Ayuntamiento de San Luis Potosí
1. Existe fondo de pensiones del Ayuntamiento de San Luis Potosí?
2.-En caso de que si exista el mencionado fondo de pensiones,
 2.1como se conforma,
 2.2 quien lo administra y/o gestiona,
 2.3 bajo que normatividad o en que se fundamenta su regulación
3.-Cual es el criterio utilizado para otorgar pensiones
4.- Cuanto tiempo tarda en otorgarse una pension a partir de la recepción de solicitud con los requisitos minimos cumplidos
5.- Cuales son los requisitos minimos que debe cumplir un trabajador para tener acceso a pensión
6.- Enuncie todas y cada una de las prestaciones otorgadas al personal sindicalizado
7.- Enuncie Todas y cada una de las prestaciones otorgadas al personal de confianza
8.- Enuncie todas y cada una de las prestaciones otorgadas al personal de seguridad publica municipal
9.- Enuncie el trámite, las condiciones o los requisitos que debe realizar o cubrir el trabajador para obtener cada una de las
prestaciones descritas en los puntos 6, 7 y 8 de la presente solicitud
10.- Puntualmente exprese cuales son las prestaciones que tiene el trabajador municipal en materia de seguridad social.</t>
  </si>
  <si>
    <t>SOLICITO LOS INFORMES TRIMESTRALES DEL EJERCICIO 2019 Y 2020 DE LOS INDICADORES RELACIONADOS CON TEMAS
DE INTERES PUBLICO Y LOS INDICADORES QUE PERMITAN RENDIR CUENTAS, ELABORADOS CONFORME A LOS
LINEAMIENTOS PARA EL DISEÑO Y CONSTRUCCION DE INDICADORES DE DESEMPEÑO BAJO LA METODOLOGIA DEL
MARCO LOGICO Y AUTORIZADOS EN LAS INICIATIVAS DE LAS LEYES DE INGRESOS Y PRESUPUESTO DE EGRESOS EN
APEGADO A LA LEY DE DICIPLINA FINANCIERA. EN BASE A LA LEY DE TRANSPARENCIA Y ACCESO A LA INFORMACION
PUBLICA DEL ESTADO DE QUERETARO Articulo 66. Los sujetos obligados deberán publicar en el portal de internet referido, la
información siguiente IV. Los indicadores que deban establecer relacionados con temas de interés público o trascendencia social (sic)
conforme a sus funciones, deban establecer; V. Los indicadores que permitan rendir cuenta de sus objetivos y resultados; EN BASE A
LA LEY DE DISCIPLINA FINANCIERA DE LAS ENTIDADES FEDERATIVAS Y LOS MUNICIPIOS CÁMARA DE DIPUTADOS DEL H.
CONGRESO DE LA UNIÓN CAPÍTULO II Del Balance Presupuestario Sostenible y la Responsabilidad Hacendaria de los Municipios
Artículo 18.- Las iniciativas de las Leyes de Ingresos y los proyectos de Presupuestos de Egresos de los Municipios se deberán
elaborar con base en objetivos, parámetros cuantificables e indicadores del desempeño; EN BASE A LOS LINEAMIENTOS PARA LA
CONSTRUCCIÓN Y DISEÑO DE INDICADORES DE DESEMPEÑO MEDIANTE LA METODOLOGÍA DE MARCO LÓGICO</t>
  </si>
  <si>
    <t>Por medio del presente documento digital y con fundamento en lo dispuesto por el artículo 8 de la Constitución Política de los Estados
Unidos Mexicanos, se solicita, la siguiente información:
Copia del contrato de la relación lobral; El Empleador Municipio de San Luis Potosí y la Empleada ARQ. Julieta de Serna Reyes.
Quedó de Usted.</t>
  </si>
  <si>
    <t>Respecto del Alumbrado Público, le solicito amablemente me informe si durante los ejercicios 2018, 2019, 2020 y 2021 ha realizado
reemplazo o instalación de luminarias de vapor de sodio o aditivo metálico a luminarias de tecnología LED, O BIEN SI HA REALIZADO
CONTRATOS DE PRESTACION DE SERVICIOS DE ALUMBRADO PUBLICO O ARRENDAMIENTO DE LUMINARIAS; si ha sido
afirmativa su respuesta indicar la siguiente información
1.Características de las luminarias objeto del contrato, tipo (especificar si es tecnología led), marca, modelo y watts de potencia,
luminosidad cálida o luz fría (grados kelvin).
2.Precio por cada luminaria objeto del contrato, indicar si incluye I.V.A. o no.
3.Especificar el costo de retirar cada luminaria antigua, indicar si incluye I.V.A. o no.
4.Especificar el costo de instalación de cada nueva luminaria, indicar si incluye material eléctrico necesario para la instalación, indicar
si incluye I.V.A. o no.
5.Copia de la convocatoria, bases, propuestas técnicas y económicas que hubieran sido considerados en el procedimiento de
adjudicación del contrato, así como el acta de fallo de la adjudicación o licitación.
6.Adjuntar copia del contrato, anexos y cualquier documento que soporte la información solicitada.</t>
  </si>
  <si>
    <t xml:space="preserve">Por favor, dictámenes emitidos por la Comisión Permanente de Hacienda Municipal durante el ejercicio fiscal 2020 y 2021.
</t>
  </si>
  <si>
    <t>A fin de ser ofrecida como prueba dentro del JUICIO DE AMPARO que se interpondrá ante el Juzgado de Distrito en turno del Noveno
Circuito Judicial Federal, en forma y tiempo hábil, con fundamento en el artículo 121 de la Ley de Amparo, suplicamos a esa autoridad
se sirvan proporcionar a la brevedad, COPIA AUTORIZADA CON EFECTOS LEGALES, YA SEA EN FORMATO DIGITAL Y/O
IMPRESO, de:
1.- Documento expuesto a consulta pública del Programa de Desarrollo Urbano del Centro de Población de San Luis Potosí, SLP
PDUCP-SLP 2050.
2.- Documento expuesto a consulta pública del Programa Municipal de Ordenamiento Territorial y Desarrollo Urbano de San Luis
Potosí, SLP.
3.- Programa Municipal de Ordenamiento Territorial y Desarrollo Urbano de San Luis Potosí. S.L.P., publicado en el Periódico Oficial
del Estado de San Luis Potosí el 27 de abril del 2021.
4.- Programa de Desarrollo Urbano del Centro de Población de San Luis Potosí, S.L.P., publicado en el Periódico Oficial del Estado de
San Luis Potosí el 27 de abril del 2021.
5.- Convocatoria a las dependencias y entidades de la Administración Pública Federal, Estatal, Municipal, a las Cámaras y Colegios, a
los Institutos y universidades, a las asociaciones y grupos organizados de la sociedad civil y al público en general a la CONSULTA
PÚBLICA del PROGRAMA MUNICIPAL DE ORDENAMIENTO TERRITORIAL Y DESARROLLO URBANO DE SAN LUIS POTOSÍ, S.
L.P., publicado en el Periódico Oficial del Estado de San Luis Potosí el LUNES 23 DE DICIEMBRE DE 2019.
6.- GACETA MUNICIPAL, ÓRGANO OFICIAL DE PUBLICACIÓN DEL AYUNTAMIENTO DEL MUNICIPIO DE SAN LUIS POTOSÍ,
que contiene el PROGRAMA MUNICIPAL DE ORDENAMIENTO TERRITORIAL Y DESARROLLO URBANO DE SAN LUIS POTOSÍ
S.L.P., PMOTDU-SLP 2050, VERSIÓN ABREVIADA SUJETA A CONSULTA PÚBLICA, de fecha, 23 DE DICIEMBRE 2019.
7.- Acuerdo por medio del cual se amplía el plazo de Consulta Pública concedido respecto del proyecto de Programa Municipal de
Ordenamiento Territorial y Desarrollo Urbano de San Luis Potosí, S. L. P.
Publicado en el Periódico Oficial del Estado de San Luis Potosí el JUEVES 06 DE FEBRERO DE 2020.
8.- GACETA MUNICIPAL, ÓRGANO OFICIAL DE PUBLICACIÓN DEL AYUNTAMIENTO DEL MUNICIPIO DE SAN LUIS POTOSÍ,
que contiene el PROGRAMA DE DESARROLLO URBANO DEL CENTRO DE POBLACIÓN DE SAN LUIS POTOSÍ, SLP, PDUCP-SLP
2050, VERSIÓN ABREVIADA SUJETA A CONSULTA PÚBLICA, de fecha, 30 DE DICIEMBRE 2019.
Asimismo es importante señalar que con fundamento en el tercer párrafo del ordinal 3° de la Ley de Amparo, las mismas no causarán
contribución alguna.
Le comunico que mi domicilio para oír y recibir notificaciones es el ubicado en la calle ----- número ---- casi esquina con avenida de la -
--- fraccionamiento ----- San Luis Potosí, S.L.P., y autorizo para darle seguimiento a la presente solicitud y recibir las copias indicadas,
a -------------------, -------------------, -------------------, -------------------, -------------------, ------------------- y -------------------.</t>
  </si>
  <si>
    <t>A fin de ser ofrecida como prueba dentro del JUICIO DE AMPARO que se interpondrá ante el Juzgado de Distrito en turno del Noveno
Circuito Judicial Federal, en forma y tiempo hábil, con fundamento en el artículo 121 de la Ley de Amparo, suplico a esa autoridad se
sirvan proporcionar a la brevedad, COPIA AUTORIZADA CON EFECTOS LEGALES, YA SEA EN FORMATO DIGITAL Y/O
IMPRESO, de:
1.- Copia certificada del expediente de Licencia de Alineamiento y Número Oficial con folio 82753 con los siguientes datos de
identificación:
a) NOMBRE: Miguel Ángel Herrera Padilla
b) CALLE: Boulevard Manuel Gómez Morín # 1535 Fracc. Angostura
c) CLAVE CATASTRAL: 2400102801000105290200004000000
d) ZONA 4 SUBZONA 10
Asimismo es importante señalar que con fundamento en el tercer párrafo del ordinal 3° de la Ley de Amparo, las mismas no causarán
contribución alguna.
Le comunico que mi domicilio para oír y recibir notificaciones es el ubicado en la calle ----- número ---- casi esquina con avenida de la -
--- fraccionamiento ----- San Luis Potosí, S.L.P., y autorizo para darle seguimiento a la presente solicitud y recibir las copias indicadas,
a -------------------, -------------------, -------------------, -------------------, -------------------, ------------------- y -------------------.</t>
  </si>
  <si>
    <t>De la documentación que integra la cuenta pública, según lineamientos de armonización contable establecidos por el CONAC:
- Gasto por Categoría Programática o Estado Analítico del Presupuesto clasificación Programática de los siguientes periodos: del 1 de
enero al 31 de diciembre del 2019 y del 1 de enero al 31 de diciembre de 2020.
(Contabilidad Gubernamental)</t>
  </si>
  <si>
    <t>SOLICITO LO SIGUIENTE DE LAS EMPLEADAS DEL MUNICIPIO
AYLIN MARIANA URBINA CASTRO
ANDREA URBINA CASTRO
SOCORRO CASTRO RAMIREZ
JUANA CASTRO RAMIREZ
EULALIA CASTRO RAMIREZ
SUELDO NETO DE CADA UNA
DE CUANTO ES LA EROGACION MENSUAL DE SALARIOS Y PRESTACIONES TOTAL DE ESTAS EMPLEADAS A CARGO DEL
MUNICIPIO
CUALES SON SUS CARGOS
DONDE SE UBICAN SUS LUGARES DE TRABAJO
CUALES SON SUS HORARIOS
CUALES SON SUS FUNCIONES
SUS CURRICULUMS
SU EXPERIENCIA DECLARADA EN EL GOBIERNO
SUS DECLARACIONES DE CONFLICTO DE INTERES
CUALES SON SUS ACTIVIDADES LABORALES EN SUS LUGARES DE TRABAJO
SI TIENEN O NO UN PARENTEZCO Y EL
DOCUMENETO DONDE SE MANIFIESTA
SUSFECHAS DE INGRESO AL MUNICIPIO
SOLICITO INFOMES DE SU TRABAJO O DÓNDE LO PUEDO CONSULTAR</t>
  </si>
  <si>
    <t>Informacipón general sobre generalidades el tiradero controlado "Peñasco": capacidad, tiempo de vida, etc.
 Generación anual promedio de residuos sólidos úrbanos que son recibidos en el tiradero Peñasco.</t>
  </si>
  <si>
    <t>Solicito se me proporcione el nombre del propietario del inmueble ubicado en Avenida Coral 1676, Colonia Jardines del Sur, entre calle
Campanula y Azahares, toda vez que deseo comprar dicho inmueble que se encuentra abandonado; o en su defecto se me informe si
es propiedad del municipio.
De igual forma se me proporcione el nombre del propietario de la caseta que se ubica en la avenida Topacio 305 de la misma colonia,
toda vez que de igual forma deseo comprar dicho inmueble que se encuentra abandonado; o en su defecto se me informe si es
propiedad del municipio.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</si>
</sst>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 numFmtId="167" formatCode="0.00000"/>
  </numFmts>
  <fonts count="55">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style="thin"/>
      <right style="thin"/>
      <top/>
      <bottom>
        <color indexed="63"/>
      </bottom>
    </border>
    <border>
      <left>
        <color indexed="63"/>
      </left>
      <right style="thin"/>
      <top/>
      <bottom style="thin"/>
    </border>
    <border>
      <left>
        <color indexed="63"/>
      </left>
      <right style="thin"/>
      <top/>
      <bottom>
        <color indexed="63"/>
      </bottom>
    </border>
    <border>
      <left/>
      <right/>
      <top/>
      <bottom style="thin"/>
    </border>
    <border>
      <left style="thin">
        <color indexed="22"/>
      </left>
      <right/>
      <top/>
      <bottom/>
    </border>
    <border>
      <left style="thin"/>
      <right/>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32" borderId="4" applyNumberFormat="0" applyFont="0" applyAlignment="0" applyProtection="0"/>
    <xf numFmtId="9" fontId="0"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60">
    <xf numFmtId="0" fontId="0" fillId="0" borderId="0" xfId="0"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9" fillId="37" borderId="13" xfId="58"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0" fillId="0" borderId="10" xfId="0" applyNumberFormat="1" applyBorder="1" applyAlignment="1">
      <alignment horizontal="center" vertical="center"/>
    </xf>
    <xf numFmtId="0" fontId="0" fillId="0" borderId="0" xfId="0" applyFont="1" applyAlignment="1">
      <alignment horizontal="center" vertical="center" wrapText="1"/>
    </xf>
    <xf numFmtId="0" fontId="0" fillId="0" borderId="0" xfId="0" applyFill="1" applyAlignment="1">
      <alignment/>
    </xf>
    <xf numFmtId="0" fontId="0" fillId="0" borderId="0" xfId="0" applyFont="1" applyFill="1" applyAlignment="1">
      <alignment horizontal="center" vertical="center" wrapText="1"/>
    </xf>
    <xf numFmtId="14" fontId="53" fillId="32" borderId="0" xfId="0" applyNumberFormat="1" applyFont="1" applyFill="1" applyBorder="1" applyAlignment="1">
      <alignment horizontal="center"/>
    </xf>
    <xf numFmtId="14" fontId="6" fillId="32" borderId="0" xfId="0" applyNumberFormat="1" applyFont="1" applyFill="1" applyBorder="1" applyAlignment="1">
      <alignment horizontal="center"/>
    </xf>
    <xf numFmtId="14" fontId="6" fillId="32" borderId="0" xfId="0" applyNumberFormat="1" applyFont="1" applyFill="1" applyBorder="1" applyAlignment="1">
      <alignment horizontal="center"/>
    </xf>
    <xf numFmtId="0" fontId="54" fillId="32" borderId="0" xfId="0" applyFont="1" applyFill="1" applyBorder="1" applyAlignment="1">
      <alignment horizontal="justify" vertical="center" wrapText="1"/>
    </xf>
    <xf numFmtId="14" fontId="54" fillId="32" borderId="0" xfId="0" applyNumberFormat="1" applyFont="1" applyFill="1" applyBorder="1" applyAlignment="1">
      <alignment horizontal="center" vertical="center" wrapText="1"/>
    </xf>
    <xf numFmtId="14" fontId="6" fillId="32" borderId="0" xfId="0" applyNumberFormat="1" applyFont="1" applyFill="1" applyBorder="1" applyAlignment="1">
      <alignment horizontal="center"/>
    </xf>
    <xf numFmtId="0" fontId="0" fillId="0" borderId="18" xfId="0" applyNumberFormat="1" applyBorder="1" applyAlignment="1">
      <alignment horizontal="center" vertical="center"/>
    </xf>
    <xf numFmtId="0" fontId="0" fillId="0" borderId="19" xfId="0" applyBorder="1" applyAlignment="1">
      <alignment horizontal="center"/>
    </xf>
    <xf numFmtId="0" fontId="0" fillId="0" borderId="19" xfId="0" applyNumberFormat="1" applyBorder="1" applyAlignment="1">
      <alignment horizontal="center"/>
    </xf>
    <xf numFmtId="0" fontId="0" fillId="0" borderId="20" xfId="0" applyNumberFormat="1" applyBorder="1" applyAlignment="1">
      <alignment horizontal="center"/>
    </xf>
    <xf numFmtId="0" fontId="6" fillId="32" borderId="0" xfId="0" applyFont="1" applyFill="1" applyBorder="1" applyAlignment="1">
      <alignment/>
    </xf>
    <xf numFmtId="0" fontId="54" fillId="32" borderId="0" xfId="0" applyFont="1" applyFill="1" applyBorder="1" applyAlignment="1">
      <alignment horizontal="left" vertical="center" wrapText="1"/>
    </xf>
    <xf numFmtId="0" fontId="6" fillId="32" borderId="0" xfId="0" applyFont="1" applyFill="1" applyBorder="1" applyAlignment="1">
      <alignment/>
    </xf>
    <xf numFmtId="0" fontId="0" fillId="32" borderId="0" xfId="0" applyFont="1" applyFill="1" applyBorder="1" applyAlignment="1">
      <alignment wrapText="1"/>
    </xf>
    <xf numFmtId="0" fontId="6" fillId="32" borderId="0" xfId="0" applyFont="1" applyFill="1" applyBorder="1" applyAlignment="1">
      <alignment/>
    </xf>
    <xf numFmtId="0" fontId="54" fillId="32" borderId="0" xfId="0" applyFont="1" applyFill="1" applyBorder="1" applyAlignment="1">
      <alignment horizontal="center" vertical="center" wrapText="1"/>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21"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2" xfId="0" applyFont="1" applyBorder="1" applyAlignment="1">
      <alignment horizontal="center" vertical="center" wrapText="1"/>
    </xf>
    <xf numFmtId="0" fontId="13" fillId="0" borderId="0" xfId="0" applyFont="1" applyAlignment="1">
      <alignment horizontal="center" vertical="center" wrapText="1"/>
    </xf>
    <xf numFmtId="0" fontId="13" fillId="0" borderId="23"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rmal 4" xfId="53"/>
    <cellStyle name="Normal 5" xfId="54"/>
    <cellStyle name="Normal 6" xfId="55"/>
    <cellStyle name="Normal 7" xfId="56"/>
    <cellStyle name="Normal 8" xfId="57"/>
    <cellStyle name="Notas" xfId="58"/>
    <cellStyle name="Percent" xfId="59"/>
    <cellStyle name="Porcentual 2" xfId="60"/>
    <cellStyle name="Porcentual 3" xfId="61"/>
    <cellStyle name="Porcentual 4" xfId="62"/>
    <cellStyle name="Porcentual 5" xfId="63"/>
    <cellStyle name="Porcentual 6" xfId="64"/>
    <cellStyle name="Porcentual 7" xfId="65"/>
    <cellStyle name="Porcentual 8"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65"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0" customWidth="1"/>
    <col min="2" max="2" width="12.00390625" style="10" customWidth="1"/>
    <col min="3" max="3" width="135.28125" style="0" customWidth="1"/>
  </cols>
  <sheetData>
    <row r="1" spans="1:5" ht="25.5">
      <c r="A1" s="11" t="s">
        <v>0</v>
      </c>
      <c r="B1" s="11" t="s">
        <v>1</v>
      </c>
      <c r="C1" s="52" t="s">
        <v>2</v>
      </c>
      <c r="D1" s="52"/>
      <c r="E1" s="52"/>
    </row>
    <row r="2" spans="1:5" ht="85.5" customHeight="1">
      <c r="A2" s="12">
        <v>34</v>
      </c>
      <c r="B2" s="12" t="s">
        <v>3</v>
      </c>
      <c r="C2" s="51" t="s">
        <v>4</v>
      </c>
      <c r="D2" s="51"/>
      <c r="E2" s="51"/>
    </row>
    <row r="3" spans="1:5" ht="64.5" customHeight="1">
      <c r="A3" s="12">
        <v>54</v>
      </c>
      <c r="B3" s="12" t="s">
        <v>5</v>
      </c>
      <c r="C3" s="51" t="s">
        <v>6</v>
      </c>
      <c r="D3" s="51"/>
      <c r="E3" s="51"/>
    </row>
    <row r="4" spans="1:5" ht="69" customHeight="1">
      <c r="A4" s="12">
        <v>54</v>
      </c>
      <c r="B4" s="12" t="s">
        <v>7</v>
      </c>
      <c r="C4" s="51" t="s">
        <v>8</v>
      </c>
      <c r="D4" s="51"/>
      <c r="E4" s="51"/>
    </row>
    <row r="10" spans="2:3" ht="15.75">
      <c r="B10" s="50" t="s">
        <v>45</v>
      </c>
      <c r="C10" s="50"/>
    </row>
    <row r="12" spans="2:3" ht="12.75">
      <c r="B12" s="19" t="s">
        <v>9</v>
      </c>
      <c r="C12" s="9" t="s">
        <v>10</v>
      </c>
    </row>
    <row r="13" spans="2:3" ht="12.75">
      <c r="B13" s="10">
        <v>1</v>
      </c>
      <c r="C13" s="9" t="s">
        <v>11</v>
      </c>
    </row>
    <row r="14" spans="2:3" ht="12.75">
      <c r="B14" s="10">
        <v>2</v>
      </c>
      <c r="C14" s="9" t="s">
        <v>12</v>
      </c>
    </row>
    <row r="15" spans="2:3" ht="12.75">
      <c r="B15" s="10">
        <v>3</v>
      </c>
      <c r="C15" s="9" t="s">
        <v>13</v>
      </c>
    </row>
    <row r="16" spans="2:3" ht="12.75">
      <c r="B16" s="10">
        <v>4</v>
      </c>
      <c r="C16" s="9" t="s">
        <v>14</v>
      </c>
    </row>
    <row r="17" spans="2:3" ht="12.75">
      <c r="B17" s="10">
        <v>5</v>
      </c>
      <c r="C17" s="9" t="s">
        <v>15</v>
      </c>
    </row>
    <row r="18" spans="2:3" ht="12.75">
      <c r="B18" s="10">
        <v>6</v>
      </c>
      <c r="C18" s="9" t="s">
        <v>16</v>
      </c>
    </row>
    <row r="19" spans="2:3" ht="12.75">
      <c r="B19" s="10">
        <v>7</v>
      </c>
      <c r="C19" s="9" t="s">
        <v>17</v>
      </c>
    </row>
    <row r="20" spans="2:3" ht="12.75">
      <c r="B20" s="10">
        <v>8</v>
      </c>
      <c r="C20" s="9" t="s">
        <v>18</v>
      </c>
    </row>
    <row r="21" spans="2:3" ht="12.75">
      <c r="B21" s="10">
        <v>9</v>
      </c>
      <c r="C21" s="9" t="s">
        <v>19</v>
      </c>
    </row>
    <row r="22" spans="2:3" ht="12.75">
      <c r="B22" s="10">
        <v>10</v>
      </c>
      <c r="C22" s="24" t="s">
        <v>58</v>
      </c>
    </row>
    <row r="23" spans="2:3" ht="12.75">
      <c r="B23" s="10">
        <v>11</v>
      </c>
      <c r="C23" s="9" t="s">
        <v>59</v>
      </c>
    </row>
    <row r="24" spans="2:3" ht="12.75">
      <c r="B24" s="28">
        <v>12</v>
      </c>
      <c r="C24" s="29" t="s">
        <v>57</v>
      </c>
    </row>
    <row r="26" spans="2:3" ht="15.75">
      <c r="B26" s="50" t="s">
        <v>44</v>
      </c>
      <c r="C26" s="50"/>
    </row>
    <row r="28" spans="2:3" ht="12.75">
      <c r="B28" s="19" t="s">
        <v>20</v>
      </c>
      <c r="C28" s="9" t="s">
        <v>10</v>
      </c>
    </row>
    <row r="29" spans="2:3" ht="12.75">
      <c r="B29" s="10">
        <v>1</v>
      </c>
      <c r="C29" s="9" t="s">
        <v>21</v>
      </c>
    </row>
    <row r="30" spans="2:3" ht="12.75">
      <c r="B30" s="10">
        <v>2</v>
      </c>
      <c r="C30" s="9" t="s">
        <v>22</v>
      </c>
    </row>
    <row r="31" spans="2:3" ht="12.75">
      <c r="B31" s="10">
        <v>3</v>
      </c>
      <c r="C31" s="9" t="s">
        <v>23</v>
      </c>
    </row>
    <row r="34" spans="2:3" ht="15.75">
      <c r="B34" s="50" t="s">
        <v>46</v>
      </c>
      <c r="C34" s="50"/>
    </row>
    <row r="36" spans="2:3" ht="12.75">
      <c r="B36" s="19" t="s">
        <v>47</v>
      </c>
      <c r="C36" s="9" t="s">
        <v>10</v>
      </c>
    </row>
    <row r="37" spans="2:3" ht="12.75">
      <c r="B37" s="10">
        <v>1</v>
      </c>
      <c r="C37" s="9" t="s">
        <v>48</v>
      </c>
    </row>
    <row r="38" spans="2:3" ht="12.75">
      <c r="B38" s="10">
        <v>2</v>
      </c>
      <c r="C38" s="9" t="s">
        <v>54</v>
      </c>
    </row>
    <row r="39" spans="2:3" ht="12.75">
      <c r="B39" s="10">
        <v>3</v>
      </c>
      <c r="C39" s="9" t="s">
        <v>49</v>
      </c>
    </row>
    <row r="40" spans="2:3" ht="12.75">
      <c r="B40" s="10">
        <v>4</v>
      </c>
      <c r="C40" s="9" t="s">
        <v>52</v>
      </c>
    </row>
    <row r="41" spans="2:3" ht="12.75">
      <c r="B41" s="10">
        <v>5</v>
      </c>
      <c r="C41" s="24" t="s">
        <v>51</v>
      </c>
    </row>
    <row r="42" spans="2:3" ht="12.75">
      <c r="B42" s="10">
        <v>6</v>
      </c>
      <c r="C42" s="24" t="s">
        <v>53</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1"/>
    <tablePart r:id="rId3"/>
    <tablePart r:id="rId2"/>
  </tableParts>
</worksheet>
</file>

<file path=xl/worksheets/sheet2.xml><?xml version="1.0" encoding="utf-8"?>
<worksheet xmlns="http://schemas.openxmlformats.org/spreadsheetml/2006/main" xmlns:r="http://schemas.openxmlformats.org/officeDocument/2006/relationships">
  <dimension ref="A1:P71"/>
  <sheetViews>
    <sheetView showGridLines="0" tabSelected="1" zoomScale="90" zoomScaleNormal="90" zoomScalePageLayoutView="0" workbookViewId="0" topLeftCell="A1">
      <selection activeCell="F14" sqref="F14"/>
    </sheetView>
  </sheetViews>
  <sheetFormatPr defaultColWidth="11.421875" defaultRowHeight="12.75"/>
  <cols>
    <col min="1" max="1" width="16.28125" style="5" customWidth="1"/>
    <col min="2" max="2" width="17.421875" style="0" customWidth="1"/>
    <col min="3" max="3" width="14.7109375" style="0" customWidth="1"/>
    <col min="4" max="4" width="26.140625" style="0" customWidth="1"/>
    <col min="5" max="5" width="19.00390625" style="0" customWidth="1"/>
    <col min="6" max="6" width="48.57421875" style="0" customWidth="1"/>
    <col min="7" max="7" width="19.7109375" style="0" customWidth="1"/>
    <col min="8" max="8" width="30.00390625" style="0" customWidth="1"/>
    <col min="9" max="9" width="13.140625" style="0" customWidth="1"/>
    <col min="10" max="10" width="10.00390625" style="0"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2" t="s">
        <v>24</v>
      </c>
      <c r="B1" s="16">
        <v>6</v>
      </c>
      <c r="C1" s="55" t="s">
        <v>25</v>
      </c>
      <c r="D1" s="56"/>
      <c r="F1" s="2" t="s">
        <v>26</v>
      </c>
      <c r="G1" s="7" t="s">
        <v>27</v>
      </c>
      <c r="H1" s="6">
        <v>56</v>
      </c>
      <c r="I1" s="57" t="s">
        <v>28</v>
      </c>
      <c r="J1" s="58"/>
      <c r="K1" s="58"/>
      <c r="L1" s="58"/>
    </row>
    <row r="2" spans="2:12" ht="29.25" customHeight="1" thickBot="1">
      <c r="B2" s="17" t="str">
        <f>IF(B1&gt;0,CHOOSE(B1,"Enero","Febrero","Marzo","Abril","Mayo","Junio","Julio","Agosto","Septiembre","Octubre","Noviembre","Diciembre"),"Escriba arriba número de mes a reportar")</f>
        <v>Junio</v>
      </c>
      <c r="F2" s="3"/>
      <c r="G2" s="8" t="s">
        <v>29</v>
      </c>
      <c r="H2" s="6">
        <v>34</v>
      </c>
      <c r="I2" s="57" t="s">
        <v>30</v>
      </c>
      <c r="J2" s="58"/>
      <c r="K2" s="58"/>
      <c r="L2" s="58"/>
    </row>
    <row r="3" spans="1:14" ht="18.75" thickBot="1">
      <c r="A3" s="2" t="s">
        <v>31</v>
      </c>
      <c r="B3" s="16">
        <v>2021</v>
      </c>
      <c r="D3" s="3"/>
      <c r="E3" s="14"/>
      <c r="F3" s="13"/>
      <c r="M3" s="20" t="s">
        <v>32</v>
      </c>
      <c r="N3" s="26"/>
    </row>
    <row r="4" spans="13:14" ht="32.25" customHeight="1">
      <c r="M4" s="21">
        <v>1</v>
      </c>
      <c r="N4" s="27" t="s">
        <v>33</v>
      </c>
    </row>
    <row r="5" spans="4:14" ht="90" thickBot="1">
      <c r="D5" s="32"/>
      <c r="F5" s="9"/>
      <c r="M5" s="22">
        <v>2</v>
      </c>
      <c r="N5" s="25" t="s">
        <v>34</v>
      </c>
    </row>
    <row r="6" spans="1:9" ht="18" customHeight="1">
      <c r="A6" s="54" t="s">
        <v>35</v>
      </c>
      <c r="B6" s="54"/>
      <c r="C6" s="54"/>
      <c r="D6" s="54"/>
      <c r="E6" s="54"/>
      <c r="F6" s="54"/>
      <c r="G6" s="54"/>
      <c r="H6" s="54"/>
      <c r="I6" s="54"/>
    </row>
    <row r="7" spans="4:6" ht="12.75">
      <c r="D7" s="59" t="s">
        <v>63</v>
      </c>
      <c r="E7" s="59"/>
      <c r="F7" s="59"/>
    </row>
    <row r="8" ht="12.75">
      <c r="D8" s="32"/>
    </row>
    <row r="9" spans="1:13" s="1" customFormat="1" ht="44.25" customHeight="1" thickBot="1">
      <c r="A9" s="18" t="s">
        <v>50</v>
      </c>
      <c r="B9" s="31" t="s">
        <v>62</v>
      </c>
      <c r="C9" s="23" t="s">
        <v>36</v>
      </c>
      <c r="D9" s="33" t="s">
        <v>37</v>
      </c>
      <c r="E9" s="23" t="s">
        <v>20</v>
      </c>
      <c r="F9" s="23" t="s">
        <v>9</v>
      </c>
      <c r="G9" s="23" t="s">
        <v>38</v>
      </c>
      <c r="H9" s="23" t="s">
        <v>55</v>
      </c>
      <c r="I9" s="23" t="s">
        <v>39</v>
      </c>
      <c r="J9" s="23" t="s">
        <v>56</v>
      </c>
      <c r="K9" s="23" t="s">
        <v>40</v>
      </c>
      <c r="L9" s="15" t="s">
        <v>41</v>
      </c>
      <c r="M9" s="15" t="s">
        <v>42</v>
      </c>
    </row>
    <row r="10" spans="1:16" ht="15.75" customHeight="1">
      <c r="A10" s="49">
        <v>479621</v>
      </c>
      <c r="B10" s="37" t="s">
        <v>66</v>
      </c>
      <c r="C10" s="38">
        <v>44348</v>
      </c>
      <c r="D10" s="45" t="s">
        <v>118</v>
      </c>
      <c r="E10" s="34" t="s">
        <v>23</v>
      </c>
      <c r="F10" s="34" t="s">
        <v>17</v>
      </c>
      <c r="G10" s="38">
        <v>44356</v>
      </c>
      <c r="H10" s="36" t="s">
        <v>60</v>
      </c>
      <c r="I10" s="44"/>
      <c r="J10" s="44" t="s">
        <v>48</v>
      </c>
      <c r="K10" s="46" t="s">
        <v>61</v>
      </c>
      <c r="L10" s="41">
        <f>IF(Formato!$C10&lt;&gt;"",MONTH(C10),"")</f>
        <v>6</v>
      </c>
      <c r="M10" s="4">
        <f>IF(Formato!$G10&lt;&gt;"",MONTH(G10),"")</f>
        <v>6</v>
      </c>
      <c r="P10" s="9"/>
    </row>
    <row r="11" spans="1:16" ht="15" customHeight="1">
      <c r="A11" s="49">
        <v>483221</v>
      </c>
      <c r="B11" s="37" t="s">
        <v>67</v>
      </c>
      <c r="C11" s="38">
        <v>44349</v>
      </c>
      <c r="D11" s="45" t="s">
        <v>119</v>
      </c>
      <c r="E11" s="34" t="s">
        <v>23</v>
      </c>
      <c r="F11" s="34" t="s">
        <v>17</v>
      </c>
      <c r="G11" s="38">
        <v>44363</v>
      </c>
      <c r="H11" s="36" t="s">
        <v>60</v>
      </c>
      <c r="I11" s="44"/>
      <c r="J11" s="44" t="s">
        <v>48</v>
      </c>
      <c r="K11" s="46" t="s">
        <v>61</v>
      </c>
      <c r="L11" s="42">
        <f>IF(Formato!$C11&lt;&gt;"",MONTH(C11),"")</f>
        <v>6</v>
      </c>
      <c r="M11" s="30">
        <f>IF(Formato!$G11&lt;&gt;"",MONTH(G11),"")</f>
        <v>6</v>
      </c>
      <c r="P11" s="9"/>
    </row>
    <row r="12" spans="1:16" ht="15" customHeight="1">
      <c r="A12" s="49">
        <v>483421</v>
      </c>
      <c r="B12" s="37" t="s">
        <v>64</v>
      </c>
      <c r="C12" s="38">
        <v>44350</v>
      </c>
      <c r="D12" s="45" t="s">
        <v>120</v>
      </c>
      <c r="E12" s="34" t="s">
        <v>23</v>
      </c>
      <c r="F12" s="34" t="s">
        <v>17</v>
      </c>
      <c r="G12" s="38">
        <v>44364</v>
      </c>
      <c r="H12" s="35" t="s">
        <v>60</v>
      </c>
      <c r="I12" s="44"/>
      <c r="J12" s="44" t="s">
        <v>48</v>
      </c>
      <c r="K12" s="44" t="s">
        <v>61</v>
      </c>
      <c r="L12" s="42">
        <f>IF(Formato!$C12&lt;&gt;"",MONTH(C12),"")</f>
        <v>6</v>
      </c>
      <c r="M12" s="30">
        <f>IF(Formato!$G12&lt;&gt;"",MONTH(G12),"")</f>
        <v>6</v>
      </c>
      <c r="P12" s="9"/>
    </row>
    <row r="13" spans="1:16" ht="12.75" customHeight="1">
      <c r="A13" s="49">
        <v>485021</v>
      </c>
      <c r="B13" s="37" t="s">
        <v>68</v>
      </c>
      <c r="C13" s="38">
        <v>44350</v>
      </c>
      <c r="D13" s="45" t="s">
        <v>121</v>
      </c>
      <c r="E13" s="34" t="s">
        <v>23</v>
      </c>
      <c r="F13" s="34" t="s">
        <v>17</v>
      </c>
      <c r="G13" s="38">
        <v>44364</v>
      </c>
      <c r="H13" s="35" t="s">
        <v>60</v>
      </c>
      <c r="I13" s="44"/>
      <c r="J13" s="44" t="s">
        <v>48</v>
      </c>
      <c r="K13" s="44" t="s">
        <v>61</v>
      </c>
      <c r="L13" s="42">
        <f>IF(Formato!$C13&lt;&gt;"",MONTH(C13),"")</f>
        <v>6</v>
      </c>
      <c r="M13" s="30">
        <f>IF(Formato!$G13&lt;&gt;"",MONTH(G13),"")</f>
        <v>6</v>
      </c>
      <c r="P13" s="9"/>
    </row>
    <row r="14" spans="1:16" ht="14.25" customHeight="1">
      <c r="A14" s="49">
        <v>486521</v>
      </c>
      <c r="B14" s="37" t="s">
        <v>69</v>
      </c>
      <c r="C14" s="38">
        <v>44350</v>
      </c>
      <c r="D14" s="45" t="s">
        <v>122</v>
      </c>
      <c r="E14" s="34" t="s">
        <v>23</v>
      </c>
      <c r="F14" s="34" t="s">
        <v>17</v>
      </c>
      <c r="G14" s="38">
        <v>44364</v>
      </c>
      <c r="H14" s="36" t="s">
        <v>60</v>
      </c>
      <c r="I14" s="44"/>
      <c r="J14" s="44" t="s">
        <v>48</v>
      </c>
      <c r="K14" s="46" t="s">
        <v>61</v>
      </c>
      <c r="L14" s="42">
        <f>IF(Formato!$C14&lt;&gt;"",MONTH(C14),"")</f>
        <v>6</v>
      </c>
      <c r="M14" s="30">
        <f>IF(Formato!$G14&lt;&gt;"",MONTH(G14),"")</f>
        <v>6</v>
      </c>
      <c r="P14" s="9"/>
    </row>
    <row r="15" spans="1:16" ht="13.5" customHeight="1">
      <c r="A15" s="49">
        <v>490721</v>
      </c>
      <c r="B15" s="37" t="s">
        <v>70</v>
      </c>
      <c r="C15" s="38">
        <v>44354</v>
      </c>
      <c r="D15" s="45" t="s">
        <v>123</v>
      </c>
      <c r="E15" s="34" t="s">
        <v>23</v>
      </c>
      <c r="F15" s="34" t="s">
        <v>17</v>
      </c>
      <c r="G15" s="38">
        <v>44361</v>
      </c>
      <c r="H15" s="36" t="s">
        <v>60</v>
      </c>
      <c r="I15" s="44"/>
      <c r="J15" s="44" t="s">
        <v>48</v>
      </c>
      <c r="K15" s="46" t="s">
        <v>61</v>
      </c>
      <c r="L15" s="42">
        <f>IF(Formato!$C15&lt;&gt;"",MONTH(C15),"")</f>
        <v>6</v>
      </c>
      <c r="M15" s="30">
        <f>IF(Formato!$G15&lt;&gt;"",MONTH(G15),"")</f>
        <v>6</v>
      </c>
      <c r="P15" s="9"/>
    </row>
    <row r="16" spans="1:16" ht="14.25" customHeight="1">
      <c r="A16" s="49">
        <v>490921</v>
      </c>
      <c r="B16" s="37" t="s">
        <v>71</v>
      </c>
      <c r="C16" s="38">
        <v>44354</v>
      </c>
      <c r="D16" s="45" t="s">
        <v>124</v>
      </c>
      <c r="E16" s="34" t="s">
        <v>23</v>
      </c>
      <c r="F16" s="34" t="s">
        <v>17</v>
      </c>
      <c r="G16" s="38">
        <v>44362</v>
      </c>
      <c r="H16" s="36" t="s">
        <v>60</v>
      </c>
      <c r="I16" s="44"/>
      <c r="J16" s="44" t="s">
        <v>48</v>
      </c>
      <c r="K16" s="46" t="s">
        <v>61</v>
      </c>
      <c r="L16" s="42">
        <f>IF(Formato!$C16&lt;&gt;"",MONTH(C16),"")</f>
        <v>6</v>
      </c>
      <c r="M16" s="30">
        <f>IF(Formato!$G16&lt;&gt;"",MONTH(G16),"")</f>
        <v>6</v>
      </c>
      <c r="P16" s="9"/>
    </row>
    <row r="17" spans="1:16" ht="17.25" customHeight="1">
      <c r="A17" s="49">
        <v>492921</v>
      </c>
      <c r="B17" s="37" t="s">
        <v>72</v>
      </c>
      <c r="C17" s="38">
        <v>44354</v>
      </c>
      <c r="D17" s="45" t="s">
        <v>125</v>
      </c>
      <c r="E17" s="34" t="s">
        <v>23</v>
      </c>
      <c r="F17" s="34" t="s">
        <v>17</v>
      </c>
      <c r="G17" s="38">
        <v>44382</v>
      </c>
      <c r="H17" s="36" t="s">
        <v>60</v>
      </c>
      <c r="I17" s="44"/>
      <c r="J17" s="44" t="s">
        <v>48</v>
      </c>
      <c r="K17" s="46" t="s">
        <v>61</v>
      </c>
      <c r="L17" s="42">
        <f>IF(Formato!$C17&lt;&gt;"",MONTH(C17),"")</f>
        <v>6</v>
      </c>
      <c r="M17" s="30">
        <f>IF(Formato!$G17&lt;&gt;"",MONTH(G17),"")</f>
        <v>7</v>
      </c>
      <c r="P17" s="9"/>
    </row>
    <row r="18" spans="1:16" ht="16.5" customHeight="1">
      <c r="A18" s="49">
        <v>492521</v>
      </c>
      <c r="B18" s="37" t="s">
        <v>73</v>
      </c>
      <c r="C18" s="38">
        <v>44355</v>
      </c>
      <c r="D18" s="45" t="s">
        <v>126</v>
      </c>
      <c r="E18" s="34" t="s">
        <v>23</v>
      </c>
      <c r="F18" s="34" t="s">
        <v>17</v>
      </c>
      <c r="G18" s="38">
        <v>44355</v>
      </c>
      <c r="H18" s="36" t="s">
        <v>60</v>
      </c>
      <c r="I18" s="44"/>
      <c r="J18" s="44" t="s">
        <v>48</v>
      </c>
      <c r="K18" s="46" t="s">
        <v>61</v>
      </c>
      <c r="L18" s="42">
        <f>IF(Formato!$C18&lt;&gt;"",MONTH(C18),"")</f>
        <v>6</v>
      </c>
      <c r="M18" s="30">
        <f>IF(Formato!$G18&lt;&gt;"",MONTH(G18),"")</f>
        <v>6</v>
      </c>
      <c r="P18" s="9"/>
    </row>
    <row r="19" spans="1:16" ht="15.75" customHeight="1">
      <c r="A19" s="49">
        <v>497721</v>
      </c>
      <c r="B19" s="37" t="s">
        <v>74</v>
      </c>
      <c r="C19" s="38">
        <v>44356</v>
      </c>
      <c r="D19" s="45" t="s">
        <v>127</v>
      </c>
      <c r="E19" s="34" t="s">
        <v>23</v>
      </c>
      <c r="F19" s="34" t="s">
        <v>17</v>
      </c>
      <c r="G19" s="38">
        <v>44370</v>
      </c>
      <c r="H19" s="36" t="s">
        <v>60</v>
      </c>
      <c r="I19" s="44"/>
      <c r="J19" s="44" t="s">
        <v>48</v>
      </c>
      <c r="K19" s="46" t="s">
        <v>61</v>
      </c>
      <c r="L19" s="42">
        <f>IF(Formato!$C19&lt;&gt;"",MONTH(C19),"")</f>
        <v>6</v>
      </c>
      <c r="M19" s="30">
        <f>IF(Formato!$G19&lt;&gt;"",MONTH(G19),"")</f>
        <v>6</v>
      </c>
      <c r="P19" s="9"/>
    </row>
    <row r="20" spans="1:16" ht="18" customHeight="1">
      <c r="A20" s="49">
        <v>498021</v>
      </c>
      <c r="B20" s="37" t="s">
        <v>75</v>
      </c>
      <c r="C20" s="38">
        <v>44356</v>
      </c>
      <c r="D20" s="45" t="s">
        <v>128</v>
      </c>
      <c r="E20" s="34" t="s">
        <v>23</v>
      </c>
      <c r="F20" s="34" t="s">
        <v>17</v>
      </c>
      <c r="G20" s="38">
        <v>44364</v>
      </c>
      <c r="H20" s="36" t="s">
        <v>60</v>
      </c>
      <c r="I20" s="44"/>
      <c r="J20" s="44" t="s">
        <v>48</v>
      </c>
      <c r="K20" s="46" t="s">
        <v>61</v>
      </c>
      <c r="L20" s="42">
        <f>IF(Formato!$C20&lt;&gt;"",MONTH(C20),"")</f>
        <v>6</v>
      </c>
      <c r="M20" s="30">
        <f>IF(Formato!$G20&lt;&gt;"",MONTH(G20),"")</f>
        <v>6</v>
      </c>
      <c r="P20" s="9"/>
    </row>
    <row r="21" spans="1:16" ht="16.5" customHeight="1">
      <c r="A21" s="49">
        <v>498421</v>
      </c>
      <c r="B21" s="37" t="s">
        <v>76</v>
      </c>
      <c r="C21" s="38">
        <v>44356</v>
      </c>
      <c r="D21" s="45" t="s">
        <v>128</v>
      </c>
      <c r="E21" s="34" t="s">
        <v>23</v>
      </c>
      <c r="F21" s="34" t="s">
        <v>17</v>
      </c>
      <c r="G21" s="38">
        <v>44364</v>
      </c>
      <c r="H21" s="36" t="s">
        <v>60</v>
      </c>
      <c r="I21" s="44"/>
      <c r="J21" s="44" t="s">
        <v>48</v>
      </c>
      <c r="K21" s="46" t="s">
        <v>61</v>
      </c>
      <c r="L21" s="42">
        <f>IF(Formato!$C21&lt;&gt;"",MONTH(C21),"")</f>
        <v>6</v>
      </c>
      <c r="M21" s="30">
        <f>IF(Formato!$G21&lt;&gt;"",MONTH(G21),"")</f>
        <v>6</v>
      </c>
      <c r="P21" s="9"/>
    </row>
    <row r="22" spans="1:16" ht="26.25" customHeight="1">
      <c r="A22" s="49">
        <v>498621</v>
      </c>
      <c r="B22" s="37" t="s">
        <v>77</v>
      </c>
      <c r="C22" s="38">
        <v>44356</v>
      </c>
      <c r="D22" s="45" t="s">
        <v>128</v>
      </c>
      <c r="E22" s="34" t="s">
        <v>23</v>
      </c>
      <c r="F22" s="34" t="s">
        <v>17</v>
      </c>
      <c r="G22" s="38">
        <v>44364</v>
      </c>
      <c r="H22" s="35" t="s">
        <v>60</v>
      </c>
      <c r="I22" s="44"/>
      <c r="J22" s="44" t="s">
        <v>48</v>
      </c>
      <c r="K22" s="44" t="s">
        <v>61</v>
      </c>
      <c r="L22" s="42">
        <f>IF(Formato!$C22&lt;&gt;"",MONTH(C22),"")</f>
        <v>6</v>
      </c>
      <c r="M22" s="30">
        <f>IF(Formato!$G22&lt;&gt;"",MONTH(G22),"")</f>
        <v>6</v>
      </c>
      <c r="P22" s="9"/>
    </row>
    <row r="23" spans="1:16" ht="24.75" customHeight="1">
      <c r="A23" s="49">
        <v>498821</v>
      </c>
      <c r="B23" s="37" t="s">
        <v>78</v>
      </c>
      <c r="C23" s="38">
        <v>44356</v>
      </c>
      <c r="D23" s="45" t="s">
        <v>128</v>
      </c>
      <c r="E23" s="34" t="s">
        <v>23</v>
      </c>
      <c r="F23" s="34" t="s">
        <v>17</v>
      </c>
      <c r="G23" s="38">
        <v>44364</v>
      </c>
      <c r="H23" s="36" t="s">
        <v>60</v>
      </c>
      <c r="I23" s="44"/>
      <c r="J23" s="44" t="s">
        <v>48</v>
      </c>
      <c r="K23" s="44" t="s">
        <v>61</v>
      </c>
      <c r="L23" s="42">
        <f>IF(Formato!$C23&lt;&gt;"",MONTH(C23),"")</f>
        <v>6</v>
      </c>
      <c r="M23" s="30">
        <f>IF(Formato!$G23&lt;&gt;"",MONTH(G23),"")</f>
        <v>6</v>
      </c>
      <c r="P23" s="9"/>
    </row>
    <row r="24" spans="1:16" ht="16.5" customHeight="1">
      <c r="A24" s="49">
        <v>499821</v>
      </c>
      <c r="B24" s="37" t="s">
        <v>79</v>
      </c>
      <c r="C24" s="38">
        <v>44357</v>
      </c>
      <c r="D24" s="45" t="s">
        <v>129</v>
      </c>
      <c r="E24" s="34" t="s">
        <v>23</v>
      </c>
      <c r="F24" s="34" t="s">
        <v>17</v>
      </c>
      <c r="G24" s="38">
        <v>44371</v>
      </c>
      <c r="H24" s="35" t="s">
        <v>60</v>
      </c>
      <c r="I24" s="44"/>
      <c r="J24" s="44" t="s">
        <v>48</v>
      </c>
      <c r="K24" s="44" t="s">
        <v>61</v>
      </c>
      <c r="L24" s="42">
        <f>IF(Formato!$C24&lt;&gt;"",MONTH(C24),"")</f>
        <v>6</v>
      </c>
      <c r="M24" s="30">
        <f>IF(Formato!$G24&lt;&gt;"",MONTH(G24),"")</f>
        <v>6</v>
      </c>
      <c r="P24" s="9"/>
    </row>
    <row r="25" spans="1:16" ht="22.5" customHeight="1">
      <c r="A25" s="49">
        <v>500121</v>
      </c>
      <c r="B25" s="37" t="s">
        <v>80</v>
      </c>
      <c r="C25" s="38">
        <v>44357</v>
      </c>
      <c r="D25" s="45" t="s">
        <v>130</v>
      </c>
      <c r="E25" s="34" t="s">
        <v>23</v>
      </c>
      <c r="F25" s="34" t="s">
        <v>17</v>
      </c>
      <c r="G25" s="38">
        <v>44371</v>
      </c>
      <c r="H25" s="36" t="s">
        <v>60</v>
      </c>
      <c r="I25" s="44"/>
      <c r="J25" s="44" t="s">
        <v>48</v>
      </c>
      <c r="K25" s="46" t="s">
        <v>61</v>
      </c>
      <c r="L25" s="42">
        <f>IF(Formato!$C25&lt;&gt;"",MONTH(C25),"")</f>
        <v>6</v>
      </c>
      <c r="M25" s="30">
        <f>IF(Formato!$G25&lt;&gt;"",MONTH(G25),"")</f>
        <v>6</v>
      </c>
      <c r="P25" s="9"/>
    </row>
    <row r="26" spans="1:16" ht="24" customHeight="1">
      <c r="A26" s="49">
        <v>500021</v>
      </c>
      <c r="B26" s="37" t="s">
        <v>81</v>
      </c>
      <c r="C26" s="38">
        <v>44357</v>
      </c>
      <c r="D26" s="45" t="s">
        <v>131</v>
      </c>
      <c r="E26" s="34" t="s">
        <v>23</v>
      </c>
      <c r="F26" s="34" t="s">
        <v>17</v>
      </c>
      <c r="G26" s="38">
        <v>44371</v>
      </c>
      <c r="H26" s="36" t="s">
        <v>60</v>
      </c>
      <c r="I26" s="44"/>
      <c r="J26" s="44" t="s">
        <v>48</v>
      </c>
      <c r="K26" s="46" t="s">
        <v>61</v>
      </c>
      <c r="L26" s="42">
        <f>IF(Formato!$C26&lt;&gt;"",MONTH(C26),"")</f>
        <v>6</v>
      </c>
      <c r="M26" s="30">
        <f>IF(Formato!$G26&lt;&gt;"",MONTH(G26),"")</f>
        <v>6</v>
      </c>
      <c r="P26" s="9"/>
    </row>
    <row r="27" spans="1:16" ht="18" customHeight="1">
      <c r="A27" s="49">
        <v>805018</v>
      </c>
      <c r="B27" s="37" t="s">
        <v>82</v>
      </c>
      <c r="C27" s="38">
        <v>44357</v>
      </c>
      <c r="D27" s="45" t="s">
        <v>132</v>
      </c>
      <c r="E27" s="34" t="s">
        <v>22</v>
      </c>
      <c r="F27" s="34"/>
      <c r="G27" s="38"/>
      <c r="H27" s="36"/>
      <c r="I27" s="44"/>
      <c r="J27" s="44"/>
      <c r="K27" s="46"/>
      <c r="L27" s="42">
        <f>IF(Formato!$C27&lt;&gt;"",MONTH(C27),"")</f>
        <v>6</v>
      </c>
      <c r="M27" s="30">
        <f>IF(Formato!$G27&lt;&gt;"",MONTH(G27),"")</f>
      </c>
      <c r="P27" s="9"/>
    </row>
    <row r="28" spans="1:16" ht="23.25" customHeight="1">
      <c r="A28" s="49">
        <v>501021</v>
      </c>
      <c r="B28" s="37" t="s">
        <v>83</v>
      </c>
      <c r="C28" s="38">
        <v>44357</v>
      </c>
      <c r="D28" s="45" t="s">
        <v>133</v>
      </c>
      <c r="E28" s="34" t="s">
        <v>23</v>
      </c>
      <c r="F28" s="34" t="s">
        <v>17</v>
      </c>
      <c r="G28" s="38">
        <v>44370</v>
      </c>
      <c r="H28" s="36" t="s">
        <v>60</v>
      </c>
      <c r="I28" s="44"/>
      <c r="J28" s="44" t="s">
        <v>48</v>
      </c>
      <c r="K28" s="46" t="s">
        <v>61</v>
      </c>
      <c r="L28" s="42">
        <f>IF(Formato!$C28&lt;&gt;"",MONTH(C28),"")</f>
        <v>6</v>
      </c>
      <c r="M28" s="30">
        <f>IF(Formato!$G28&lt;&gt;"",MONTH(G28),"")</f>
        <v>6</v>
      </c>
      <c r="P28" s="9"/>
    </row>
    <row r="29" spans="1:16" ht="20.25" customHeight="1">
      <c r="A29" s="49">
        <v>502221</v>
      </c>
      <c r="B29" s="37" t="s">
        <v>84</v>
      </c>
      <c r="C29" s="38">
        <v>44358</v>
      </c>
      <c r="D29" s="45" t="s">
        <v>134</v>
      </c>
      <c r="E29" s="34" t="s">
        <v>23</v>
      </c>
      <c r="F29" s="34" t="s">
        <v>17</v>
      </c>
      <c r="G29" s="38">
        <v>44372</v>
      </c>
      <c r="H29" s="36" t="s">
        <v>60</v>
      </c>
      <c r="I29" s="44"/>
      <c r="J29" s="44" t="s">
        <v>48</v>
      </c>
      <c r="K29" s="46" t="s">
        <v>61</v>
      </c>
      <c r="L29" s="42">
        <f>IF(Formato!$C29&lt;&gt;"",MONTH(C29),"")</f>
        <v>6</v>
      </c>
      <c r="M29" s="30">
        <f>IF(Formato!$G29&lt;&gt;"",MONTH(G29),"")</f>
        <v>6</v>
      </c>
      <c r="P29" s="9"/>
    </row>
    <row r="30" spans="1:16" ht="10.5" customHeight="1">
      <c r="A30" s="49">
        <v>501621</v>
      </c>
      <c r="B30" s="37" t="s">
        <v>85</v>
      </c>
      <c r="C30" s="38">
        <v>44357</v>
      </c>
      <c r="D30" s="45" t="s">
        <v>135</v>
      </c>
      <c r="E30" s="34" t="s">
        <v>23</v>
      </c>
      <c r="F30" s="34" t="s">
        <v>17</v>
      </c>
      <c r="G30" s="38">
        <v>44370</v>
      </c>
      <c r="H30" s="36" t="s">
        <v>60</v>
      </c>
      <c r="I30" s="44"/>
      <c r="J30" s="44" t="s">
        <v>48</v>
      </c>
      <c r="K30" s="46" t="s">
        <v>61</v>
      </c>
      <c r="L30" s="42">
        <f>IF(Formato!$C30&lt;&gt;"",MONTH(C30),"")</f>
        <v>6</v>
      </c>
      <c r="M30" s="30">
        <f>IF(Formato!$G30&lt;&gt;"",MONTH(G30),"")</f>
        <v>6</v>
      </c>
      <c r="P30" s="9"/>
    </row>
    <row r="31" spans="1:16" ht="20.25" customHeight="1">
      <c r="A31" s="49">
        <v>503021</v>
      </c>
      <c r="B31" s="37" t="s">
        <v>86</v>
      </c>
      <c r="C31" s="38">
        <v>44358</v>
      </c>
      <c r="D31" s="45" t="s">
        <v>136</v>
      </c>
      <c r="E31" s="34" t="s">
        <v>22</v>
      </c>
      <c r="F31" s="34"/>
      <c r="G31" s="38"/>
      <c r="H31" s="36"/>
      <c r="I31" s="44"/>
      <c r="J31" s="44"/>
      <c r="K31" s="46"/>
      <c r="L31" s="42">
        <f>IF(Formato!$C31&lt;&gt;"",MONTH(C31),"")</f>
        <v>6</v>
      </c>
      <c r="M31" s="30">
        <f>IF(Formato!$G31&lt;&gt;"",MONTH(G31),"")</f>
      </c>
      <c r="P31" s="9"/>
    </row>
    <row r="32" spans="1:16" ht="16.5" customHeight="1">
      <c r="A32" s="49">
        <v>503121</v>
      </c>
      <c r="B32" s="37" t="s">
        <v>87</v>
      </c>
      <c r="C32" s="38">
        <v>44358</v>
      </c>
      <c r="D32" s="45" t="s">
        <v>137</v>
      </c>
      <c r="E32" s="34" t="s">
        <v>23</v>
      </c>
      <c r="F32" s="34" t="s">
        <v>17</v>
      </c>
      <c r="G32" s="38">
        <v>44363</v>
      </c>
      <c r="H32" s="36" t="s">
        <v>60</v>
      </c>
      <c r="I32" s="44"/>
      <c r="J32" s="44" t="s">
        <v>48</v>
      </c>
      <c r="K32" s="46" t="s">
        <v>61</v>
      </c>
      <c r="L32" s="42">
        <f>IF(Formato!$C32&lt;&gt;"",MONTH(C32),"")</f>
        <v>6</v>
      </c>
      <c r="M32" s="30">
        <f>IF(Formato!$G32&lt;&gt;"",MONTH(G32),"")</f>
        <v>6</v>
      </c>
      <c r="P32" s="9"/>
    </row>
    <row r="33" spans="1:16" ht="15.75" customHeight="1">
      <c r="A33" s="49">
        <v>505921</v>
      </c>
      <c r="B33" s="37" t="s">
        <v>88</v>
      </c>
      <c r="C33" s="38">
        <v>44358</v>
      </c>
      <c r="D33" s="45" t="s">
        <v>138</v>
      </c>
      <c r="E33" s="34" t="s">
        <v>23</v>
      </c>
      <c r="F33" s="34" t="s">
        <v>17</v>
      </c>
      <c r="G33" s="38">
        <v>44372</v>
      </c>
      <c r="H33" s="36" t="s">
        <v>60</v>
      </c>
      <c r="I33" s="44"/>
      <c r="J33" s="44" t="s">
        <v>48</v>
      </c>
      <c r="K33" s="46" t="s">
        <v>61</v>
      </c>
      <c r="L33" s="42">
        <f>IF(Formato!$C33&lt;&gt;"",MONTH(C33),"")</f>
        <v>6</v>
      </c>
      <c r="M33" s="30">
        <f>IF(Formato!$G33&lt;&gt;"",MONTH(G33),"")</f>
        <v>6</v>
      </c>
      <c r="P33" s="9"/>
    </row>
    <row r="34" spans="1:16" ht="17.25" customHeight="1">
      <c r="A34" s="49">
        <v>510021</v>
      </c>
      <c r="B34" s="37" t="s">
        <v>89</v>
      </c>
      <c r="C34" s="38">
        <v>44362</v>
      </c>
      <c r="D34" s="45" t="s">
        <v>139</v>
      </c>
      <c r="E34" s="34" t="s">
        <v>22</v>
      </c>
      <c r="F34" s="34"/>
      <c r="G34" s="38"/>
      <c r="H34" s="36"/>
      <c r="I34" s="44"/>
      <c r="J34" s="44"/>
      <c r="K34" s="46"/>
      <c r="L34" s="42">
        <f>IF(Formato!$C34&lt;&gt;"",MONTH(C34),"")</f>
        <v>6</v>
      </c>
      <c r="M34" s="30">
        <f>IF(Formato!$G34&lt;&gt;"",MONTH(G34),"")</f>
      </c>
      <c r="P34" s="9"/>
    </row>
    <row r="35" spans="1:16" ht="15.75" customHeight="1">
      <c r="A35" s="49">
        <v>511421</v>
      </c>
      <c r="B35" s="37" t="s">
        <v>90</v>
      </c>
      <c r="C35" s="38">
        <v>44362</v>
      </c>
      <c r="D35" s="45" t="s">
        <v>140</v>
      </c>
      <c r="E35" s="34" t="s">
        <v>23</v>
      </c>
      <c r="F35" s="34" t="s">
        <v>17</v>
      </c>
      <c r="G35" s="38">
        <v>44375</v>
      </c>
      <c r="H35" s="36" t="s">
        <v>60</v>
      </c>
      <c r="I35" s="44"/>
      <c r="J35" s="44" t="s">
        <v>48</v>
      </c>
      <c r="K35" s="46" t="s">
        <v>61</v>
      </c>
      <c r="L35" s="42">
        <f>IF(Formato!$C35&lt;&gt;"",MONTH(C35),"")</f>
        <v>6</v>
      </c>
      <c r="M35" s="30">
        <f>IF(Formato!$G35&lt;&gt;"",MONTH(G35),"")</f>
        <v>6</v>
      </c>
      <c r="P35" s="9"/>
    </row>
    <row r="36" spans="1:16" ht="19.5" customHeight="1">
      <c r="A36" s="49">
        <v>512421</v>
      </c>
      <c r="B36" s="37" t="s">
        <v>91</v>
      </c>
      <c r="C36" s="38">
        <v>44362</v>
      </c>
      <c r="D36" s="45" t="s">
        <v>141</v>
      </c>
      <c r="E36" s="34" t="s">
        <v>22</v>
      </c>
      <c r="F36" s="34"/>
      <c r="G36" s="38"/>
      <c r="H36" s="36"/>
      <c r="I36" s="44"/>
      <c r="J36" s="44"/>
      <c r="K36" s="46"/>
      <c r="L36" s="42">
        <f>IF(Formato!$C36&lt;&gt;"",MONTH(C36),"")</f>
        <v>6</v>
      </c>
      <c r="M36" s="30">
        <f>IF(Formato!$G36&lt;&gt;"",MONTH(G36),"")</f>
      </c>
      <c r="P36" s="9"/>
    </row>
    <row r="37" spans="1:16" ht="18" customHeight="1">
      <c r="A37" s="49">
        <v>516721</v>
      </c>
      <c r="B37" s="37" t="s">
        <v>92</v>
      </c>
      <c r="C37" s="38">
        <v>44363</v>
      </c>
      <c r="D37" s="45" t="s">
        <v>142</v>
      </c>
      <c r="E37" s="34" t="s">
        <v>23</v>
      </c>
      <c r="F37" s="34" t="s">
        <v>17</v>
      </c>
      <c r="G37" s="38">
        <v>44370</v>
      </c>
      <c r="H37" s="36" t="s">
        <v>60</v>
      </c>
      <c r="I37" s="44"/>
      <c r="J37" s="44" t="s">
        <v>48</v>
      </c>
      <c r="K37" s="46" t="s">
        <v>61</v>
      </c>
      <c r="L37" s="42">
        <f>IF(Formato!$C37&lt;&gt;"",MONTH(C37),"")</f>
        <v>6</v>
      </c>
      <c r="M37" s="30">
        <f>IF(Formato!$G37&lt;&gt;"",MONTH(G37),"")</f>
        <v>6</v>
      </c>
      <c r="P37" s="9"/>
    </row>
    <row r="38" spans="1:16" ht="17.25" customHeight="1">
      <c r="A38" s="49">
        <v>516821</v>
      </c>
      <c r="B38" s="37" t="s">
        <v>93</v>
      </c>
      <c r="C38" s="38">
        <v>44363</v>
      </c>
      <c r="D38" s="45" t="s">
        <v>143</v>
      </c>
      <c r="E38" s="34" t="s">
        <v>23</v>
      </c>
      <c r="F38" s="34" t="s">
        <v>17</v>
      </c>
      <c r="G38" s="38">
        <v>44376</v>
      </c>
      <c r="H38" s="36" t="s">
        <v>60</v>
      </c>
      <c r="I38" s="44"/>
      <c r="J38" s="44" t="s">
        <v>48</v>
      </c>
      <c r="K38" s="46" t="s">
        <v>61</v>
      </c>
      <c r="L38" s="42">
        <f>IF(Formato!$C38&lt;&gt;"",MONTH(C38),"")</f>
        <v>6</v>
      </c>
      <c r="M38" s="30">
        <f>IF(Formato!$G38&lt;&gt;"",MONTH(G38),"")</f>
        <v>6</v>
      </c>
      <c r="P38" s="9"/>
    </row>
    <row r="39" spans="1:16" ht="14.25" customHeight="1">
      <c r="A39" s="49">
        <v>520621</v>
      </c>
      <c r="B39" s="37" t="s">
        <v>94</v>
      </c>
      <c r="C39" s="38" t="s">
        <v>65</v>
      </c>
      <c r="D39" s="45" t="s">
        <v>144</v>
      </c>
      <c r="E39" s="34" t="s">
        <v>23</v>
      </c>
      <c r="F39" s="34" t="s">
        <v>17</v>
      </c>
      <c r="G39" s="38">
        <v>44363</v>
      </c>
      <c r="H39" s="36" t="s">
        <v>60</v>
      </c>
      <c r="I39" s="44"/>
      <c r="J39" s="44" t="s">
        <v>48</v>
      </c>
      <c r="K39" s="46" t="s">
        <v>61</v>
      </c>
      <c r="L39" s="42" t="e">
        <f>IF(Formato!$C39&lt;&gt;"",MONTH(C39),"")</f>
        <v>#VALUE!</v>
      </c>
      <c r="M39" s="30">
        <f>IF(Formato!$G39&lt;&gt;"",MONTH(G39),"")</f>
        <v>6</v>
      </c>
      <c r="P39" s="9"/>
    </row>
    <row r="40" spans="1:16" ht="15" customHeight="1">
      <c r="A40" s="49">
        <v>524321</v>
      </c>
      <c r="B40" s="37" t="s">
        <v>95</v>
      </c>
      <c r="C40" s="38">
        <v>44364</v>
      </c>
      <c r="D40" s="45" t="s">
        <v>145</v>
      </c>
      <c r="E40" s="34" t="s">
        <v>23</v>
      </c>
      <c r="F40" s="34" t="s">
        <v>17</v>
      </c>
      <c r="G40" s="38">
        <v>44369</v>
      </c>
      <c r="H40" s="36" t="s">
        <v>60</v>
      </c>
      <c r="I40" s="44"/>
      <c r="J40" s="44" t="s">
        <v>48</v>
      </c>
      <c r="K40" s="46" t="s">
        <v>61</v>
      </c>
      <c r="L40" s="42">
        <f>IF(Formato!$C40&lt;&gt;"",MONTH(C40),"")</f>
        <v>6</v>
      </c>
      <c r="M40" s="30">
        <f>IF(Formato!$G40&lt;&gt;"",MONTH(G40),"")</f>
        <v>6</v>
      </c>
      <c r="P40" s="9"/>
    </row>
    <row r="41" spans="1:16" ht="24.75" customHeight="1">
      <c r="A41" s="49">
        <v>526921</v>
      </c>
      <c r="B41" s="37" t="s">
        <v>96</v>
      </c>
      <c r="C41" s="38">
        <v>44365</v>
      </c>
      <c r="D41" s="47" t="s">
        <v>146</v>
      </c>
      <c r="E41" s="34" t="s">
        <v>22</v>
      </c>
      <c r="F41" s="34"/>
      <c r="G41" s="38"/>
      <c r="H41" s="36"/>
      <c r="I41" s="44"/>
      <c r="J41" s="44"/>
      <c r="K41" s="46"/>
      <c r="L41" s="42">
        <f>IF(Formato!$C41&lt;&gt;"",MONTH(C41),"")</f>
        <v>6</v>
      </c>
      <c r="M41" s="30">
        <f>IF(Formato!$G41&lt;&gt;"",MONTH(G41),"")</f>
      </c>
      <c r="P41" s="9"/>
    </row>
    <row r="42" spans="1:16" ht="18.75" customHeight="1">
      <c r="A42" s="49">
        <v>527121</v>
      </c>
      <c r="B42" s="37" t="s">
        <v>97</v>
      </c>
      <c r="C42" s="38">
        <v>44365</v>
      </c>
      <c r="D42" s="47" t="s">
        <v>147</v>
      </c>
      <c r="E42" s="34" t="s">
        <v>23</v>
      </c>
      <c r="F42" s="34" t="s">
        <v>17</v>
      </c>
      <c r="G42" s="38">
        <v>44370</v>
      </c>
      <c r="H42" s="36" t="s">
        <v>60</v>
      </c>
      <c r="I42" s="44"/>
      <c r="J42" s="44" t="s">
        <v>48</v>
      </c>
      <c r="K42" s="46" t="s">
        <v>61</v>
      </c>
      <c r="L42" s="42">
        <f>IF(Formato!$C42&lt;&gt;"",MONTH(C42),"")</f>
        <v>6</v>
      </c>
      <c r="M42" s="30">
        <f>IF(Formato!$G42&lt;&gt;"",MONTH(G42),"")</f>
        <v>6</v>
      </c>
      <c r="P42" s="9"/>
    </row>
    <row r="43" spans="1:16" ht="28.5" customHeight="1">
      <c r="A43" s="49">
        <v>527421</v>
      </c>
      <c r="B43" s="37" t="s">
        <v>98</v>
      </c>
      <c r="C43" s="38">
        <v>44365</v>
      </c>
      <c r="D43" s="47" t="s">
        <v>148</v>
      </c>
      <c r="E43" s="34" t="s">
        <v>23</v>
      </c>
      <c r="F43" s="34" t="s">
        <v>17</v>
      </c>
      <c r="G43" s="38">
        <v>44375</v>
      </c>
      <c r="H43" s="36" t="s">
        <v>60</v>
      </c>
      <c r="I43" s="44"/>
      <c r="J43" s="44" t="s">
        <v>48</v>
      </c>
      <c r="K43" s="46" t="s">
        <v>61</v>
      </c>
      <c r="L43" s="42">
        <f>IF(Formato!$C43&lt;&gt;"",MONTH(C43),"")</f>
        <v>6</v>
      </c>
      <c r="M43" s="30">
        <f>IF(Formato!$G43&lt;&gt;"",MONTH(G43),"")</f>
        <v>6</v>
      </c>
      <c r="P43" s="9"/>
    </row>
    <row r="44" spans="1:16" ht="24.75" customHeight="1">
      <c r="A44" s="49">
        <v>528021</v>
      </c>
      <c r="B44" s="37" t="s">
        <v>95</v>
      </c>
      <c r="C44" s="38">
        <v>44365</v>
      </c>
      <c r="D44" s="47" t="s">
        <v>149</v>
      </c>
      <c r="E44" s="34" t="s">
        <v>23</v>
      </c>
      <c r="F44" s="34" t="s">
        <v>17</v>
      </c>
      <c r="G44" s="38">
        <v>44370</v>
      </c>
      <c r="H44" s="36" t="s">
        <v>60</v>
      </c>
      <c r="I44" s="44"/>
      <c r="J44" s="44" t="s">
        <v>48</v>
      </c>
      <c r="K44" s="46" t="s">
        <v>61</v>
      </c>
      <c r="L44" s="42">
        <f>IF(Formato!$C44&lt;&gt;"",MONTH(C44),"")</f>
        <v>6</v>
      </c>
      <c r="M44" s="30">
        <f>IF(Formato!$G44&lt;&gt;"",MONTH(G44),"")</f>
        <v>6</v>
      </c>
      <c r="P44" s="9"/>
    </row>
    <row r="45" spans="1:16" ht="24" customHeight="1">
      <c r="A45" s="49">
        <v>530621</v>
      </c>
      <c r="B45" s="37" t="s">
        <v>99</v>
      </c>
      <c r="C45" s="38">
        <v>44368</v>
      </c>
      <c r="D45" s="47" t="s">
        <v>150</v>
      </c>
      <c r="E45" s="34" t="s">
        <v>22</v>
      </c>
      <c r="F45" s="34"/>
      <c r="G45" s="38"/>
      <c r="H45" s="36"/>
      <c r="I45" s="44"/>
      <c r="J45" s="44"/>
      <c r="K45" s="46"/>
      <c r="L45" s="42">
        <f>IF(Formato!$C45&lt;&gt;"",MONTH(C45),"")</f>
        <v>6</v>
      </c>
      <c r="M45" s="30">
        <f>IF(Formato!$G45&lt;&gt;"",MONTH(G45),"")</f>
      </c>
      <c r="P45" s="9"/>
    </row>
    <row r="46" spans="1:16" ht="17.25" customHeight="1">
      <c r="A46" s="49">
        <v>530721</v>
      </c>
      <c r="B46" s="37" t="s">
        <v>99</v>
      </c>
      <c r="C46" s="38">
        <v>44368</v>
      </c>
      <c r="D46" s="47" t="s">
        <v>151</v>
      </c>
      <c r="E46" s="34" t="s">
        <v>22</v>
      </c>
      <c r="F46" s="34"/>
      <c r="G46" s="38"/>
      <c r="H46" s="36"/>
      <c r="I46" s="44"/>
      <c r="J46" s="44"/>
      <c r="K46" s="46"/>
      <c r="L46" s="42">
        <f>IF(Formato!$C46&lt;&gt;"",MONTH(C46),"")</f>
        <v>6</v>
      </c>
      <c r="M46" s="30">
        <f>IF(Formato!$G46&lt;&gt;"",MONTH(G46),"")</f>
      </c>
      <c r="P46" s="9"/>
    </row>
    <row r="47" spans="1:16" ht="12" customHeight="1">
      <c r="A47" s="49">
        <v>533221</v>
      </c>
      <c r="B47" s="37" t="s">
        <v>100</v>
      </c>
      <c r="C47" s="38">
        <v>44368</v>
      </c>
      <c r="D47" s="47" t="s">
        <v>152</v>
      </c>
      <c r="E47" s="34" t="s">
        <v>23</v>
      </c>
      <c r="F47" s="34" t="s">
        <v>17</v>
      </c>
      <c r="G47" s="38">
        <v>44382</v>
      </c>
      <c r="H47" s="35" t="s">
        <v>60</v>
      </c>
      <c r="I47" s="44"/>
      <c r="J47" s="44" t="s">
        <v>48</v>
      </c>
      <c r="K47" s="44" t="s">
        <v>61</v>
      </c>
      <c r="L47" s="42">
        <f>IF(Formato!$C47&lt;&gt;"",MONTH(C47),"")</f>
        <v>6</v>
      </c>
      <c r="M47" s="30">
        <f>IF(Formato!$G47&lt;&gt;"",MONTH(G47),"")</f>
        <v>7</v>
      </c>
      <c r="P47" s="9"/>
    </row>
    <row r="48" spans="1:16" ht="15.75" customHeight="1">
      <c r="A48" s="49">
        <v>533921</v>
      </c>
      <c r="B48" s="37" t="s">
        <v>101</v>
      </c>
      <c r="C48" s="38">
        <v>44369</v>
      </c>
      <c r="D48" s="45" t="s">
        <v>153</v>
      </c>
      <c r="E48" s="34" t="s">
        <v>23</v>
      </c>
      <c r="F48" s="34" t="s">
        <v>17</v>
      </c>
      <c r="G48" s="38">
        <v>44376</v>
      </c>
      <c r="H48" s="36" t="s">
        <v>60</v>
      </c>
      <c r="I48" s="44"/>
      <c r="J48" s="44" t="s">
        <v>48</v>
      </c>
      <c r="K48" s="46" t="s">
        <v>61</v>
      </c>
      <c r="L48" s="42">
        <f>IF(Formato!$C48&lt;&gt;"",MONTH(C48),"")</f>
        <v>6</v>
      </c>
      <c r="M48" s="30">
        <f>IF(Formato!$G48&lt;&gt;"",MONTH(G48),"")</f>
        <v>6</v>
      </c>
      <c r="P48" s="9"/>
    </row>
    <row r="49" spans="1:16" ht="21.75" customHeight="1">
      <c r="A49" s="49">
        <v>536721</v>
      </c>
      <c r="B49" s="37" t="s">
        <v>102</v>
      </c>
      <c r="C49" s="38">
        <v>44369</v>
      </c>
      <c r="D49" s="45" t="s">
        <v>154</v>
      </c>
      <c r="E49" s="34" t="s">
        <v>22</v>
      </c>
      <c r="F49" s="34"/>
      <c r="G49" s="38"/>
      <c r="H49" s="36"/>
      <c r="I49" s="44"/>
      <c r="J49" s="44"/>
      <c r="K49" s="46"/>
      <c r="L49" s="42">
        <f>IF(Formato!$C49&lt;&gt;"",MONTH(C49),"")</f>
        <v>6</v>
      </c>
      <c r="M49" s="30">
        <f>IF(Formato!$G49&lt;&gt;"",MONTH(G49),"")</f>
      </c>
      <c r="P49" s="9"/>
    </row>
    <row r="50" spans="1:16" ht="17.25" customHeight="1">
      <c r="A50" s="49">
        <v>540521</v>
      </c>
      <c r="B50" s="37" t="s">
        <v>103</v>
      </c>
      <c r="C50" s="38">
        <v>44370</v>
      </c>
      <c r="D50" s="45" t="s">
        <v>155</v>
      </c>
      <c r="E50" s="34" t="s">
        <v>23</v>
      </c>
      <c r="F50" s="34" t="s">
        <v>16</v>
      </c>
      <c r="G50" s="38">
        <v>44376</v>
      </c>
      <c r="H50" s="36" t="s">
        <v>60</v>
      </c>
      <c r="I50" s="44"/>
      <c r="J50" s="44" t="s">
        <v>48</v>
      </c>
      <c r="K50" s="46" t="s">
        <v>61</v>
      </c>
      <c r="L50" s="42">
        <f>IF(Formato!$C50&lt;&gt;"",MONTH(C50),"")</f>
        <v>6</v>
      </c>
      <c r="M50" s="30">
        <f>IF(Formato!$G50&lt;&gt;"",MONTH(G50),"")</f>
        <v>6</v>
      </c>
      <c r="P50" s="9"/>
    </row>
    <row r="51" spans="1:16" ht="25.5" customHeight="1">
      <c r="A51" s="49">
        <v>543721</v>
      </c>
      <c r="B51" s="37" t="s">
        <v>104</v>
      </c>
      <c r="C51" s="38">
        <v>44371</v>
      </c>
      <c r="D51" s="45" t="s">
        <v>156</v>
      </c>
      <c r="E51" s="34" t="s">
        <v>23</v>
      </c>
      <c r="F51" s="34" t="s">
        <v>17</v>
      </c>
      <c r="G51" s="38">
        <v>44378</v>
      </c>
      <c r="H51" s="36" t="s">
        <v>60</v>
      </c>
      <c r="I51" s="44"/>
      <c r="J51" s="44" t="s">
        <v>48</v>
      </c>
      <c r="K51" s="46" t="s">
        <v>61</v>
      </c>
      <c r="L51" s="41">
        <f>IF(Formato!$C51&lt;&gt;"",MONTH(C51),"")</f>
        <v>6</v>
      </c>
      <c r="M51" s="4">
        <f>IF(Formato!$G51&lt;&gt;"",MONTH(G51),"")</f>
        <v>7</v>
      </c>
      <c r="P51" s="9"/>
    </row>
    <row r="52" spans="1:16" ht="22.5" customHeight="1">
      <c r="A52" s="49">
        <v>544321</v>
      </c>
      <c r="B52" s="37" t="s">
        <v>105</v>
      </c>
      <c r="C52" s="38">
        <v>44371</v>
      </c>
      <c r="D52" s="45" t="s">
        <v>157</v>
      </c>
      <c r="E52" s="34" t="s">
        <v>22</v>
      </c>
      <c r="F52" s="34"/>
      <c r="G52" s="38"/>
      <c r="H52" s="36"/>
      <c r="I52" s="44"/>
      <c r="J52" s="44"/>
      <c r="K52" s="46"/>
      <c r="L52" s="42">
        <f>IF(Formato!$C52&lt;&gt;"",MONTH(C52),"")</f>
        <v>6</v>
      </c>
      <c r="M52" s="30">
        <f>IF(Formato!$G52&lt;&gt;"",MONTH(G52),"")</f>
      </c>
      <c r="P52" s="9"/>
    </row>
    <row r="53" spans="1:16" ht="16.5" customHeight="1">
      <c r="A53" s="49">
        <v>545321</v>
      </c>
      <c r="B53" s="37" t="s">
        <v>106</v>
      </c>
      <c r="C53" s="38">
        <v>44372</v>
      </c>
      <c r="D53" s="45" t="s">
        <v>158</v>
      </c>
      <c r="E53" s="34" t="s">
        <v>22</v>
      </c>
      <c r="F53" s="34"/>
      <c r="G53" s="38"/>
      <c r="H53" s="36"/>
      <c r="I53" s="44"/>
      <c r="J53" s="44"/>
      <c r="K53" s="46"/>
      <c r="L53" s="41">
        <f>IF(Formato!$C53&lt;&gt;"",MONTH(C53),"")</f>
        <v>6</v>
      </c>
      <c r="M53" s="4">
        <f>IF(Formato!$G53&lt;&gt;"",MONTH(G53),"")</f>
      </c>
      <c r="P53" s="9"/>
    </row>
    <row r="54" spans="1:16" ht="20.25" customHeight="1">
      <c r="A54" s="49">
        <v>541321</v>
      </c>
      <c r="B54" s="37" t="s">
        <v>107</v>
      </c>
      <c r="C54" s="38">
        <v>44371</v>
      </c>
      <c r="D54" s="45" t="s">
        <v>159</v>
      </c>
      <c r="E54" s="34" t="s">
        <v>22</v>
      </c>
      <c r="F54" s="34"/>
      <c r="G54" s="38"/>
      <c r="H54" s="36"/>
      <c r="I54" s="44"/>
      <c r="J54" s="44"/>
      <c r="K54" s="46"/>
      <c r="L54" s="42">
        <f>IF(Formato!$C54&lt;&gt;"",MONTH(C54),"")</f>
        <v>6</v>
      </c>
      <c r="M54" s="30">
        <f>IF(Formato!$G54&lt;&gt;"",MONTH(G54),"")</f>
      </c>
      <c r="P54" s="9"/>
    </row>
    <row r="55" spans="1:13" ht="12.75" customHeight="1">
      <c r="A55" s="49">
        <v>542321</v>
      </c>
      <c r="B55" s="37" t="s">
        <v>108</v>
      </c>
      <c r="C55" s="38">
        <v>44371</v>
      </c>
      <c r="D55" s="45" t="s">
        <v>160</v>
      </c>
      <c r="E55" s="39" t="s">
        <v>22</v>
      </c>
      <c r="F55" s="39"/>
      <c r="G55" s="38"/>
      <c r="H55" s="36"/>
      <c r="I55" s="48"/>
      <c r="J55" s="48"/>
      <c r="K55" s="46"/>
      <c r="L55" s="43">
        <f>IF(Formato!$C55&lt;&gt;"",MONTH(C55),"")</f>
        <v>6</v>
      </c>
      <c r="M55" s="40">
        <f>IF(Formato!$G55&lt;&gt;"",MONTH(G55),"")</f>
      </c>
    </row>
    <row r="56" spans="1:13" ht="17.25" customHeight="1">
      <c r="A56" s="49">
        <v>542621</v>
      </c>
      <c r="B56" s="37" t="s">
        <v>109</v>
      </c>
      <c r="C56" s="38">
        <v>44371</v>
      </c>
      <c r="D56" s="45" t="s">
        <v>161</v>
      </c>
      <c r="E56" s="39" t="s">
        <v>22</v>
      </c>
      <c r="F56" s="39"/>
      <c r="G56" s="38"/>
      <c r="H56" s="36"/>
      <c r="I56" s="48"/>
      <c r="J56" s="48"/>
      <c r="K56" s="46"/>
      <c r="L56" s="43">
        <f>IF(Formato!$C56&lt;&gt;"",MONTH(C56),"")</f>
        <v>6</v>
      </c>
      <c r="M56" s="40">
        <f>IF(Formato!$G56&lt;&gt;"",MONTH(G56),"")</f>
      </c>
    </row>
    <row r="57" spans="1:13" ht="12.75" customHeight="1">
      <c r="A57" s="49">
        <v>543421</v>
      </c>
      <c r="B57" s="37" t="s">
        <v>95</v>
      </c>
      <c r="C57" s="38">
        <v>44371</v>
      </c>
      <c r="D57" s="45" t="s">
        <v>162</v>
      </c>
      <c r="E57" s="39" t="s">
        <v>22</v>
      </c>
      <c r="F57" s="39"/>
      <c r="G57" s="38"/>
      <c r="H57" s="36"/>
      <c r="I57" s="48"/>
      <c r="J57" s="48"/>
      <c r="K57" s="46"/>
      <c r="L57" s="43">
        <f>IF(Formato!$C57&lt;&gt;"",MONTH(C57),"")</f>
        <v>6</v>
      </c>
      <c r="M57" s="40">
        <f>IF(Formato!$G57&lt;&gt;"",MONTH(G57),"")</f>
      </c>
    </row>
    <row r="58" spans="1:13" ht="13.5" customHeight="1">
      <c r="A58" s="49">
        <v>544821</v>
      </c>
      <c r="B58" s="37" t="s">
        <v>110</v>
      </c>
      <c r="C58" s="38">
        <v>44371</v>
      </c>
      <c r="D58" s="45" t="s">
        <v>163</v>
      </c>
      <c r="E58" s="39" t="s">
        <v>22</v>
      </c>
      <c r="F58" s="39"/>
      <c r="G58" s="38"/>
      <c r="H58" s="36"/>
      <c r="I58" s="48"/>
      <c r="J58" s="48"/>
      <c r="K58" s="46"/>
      <c r="L58" s="43">
        <f>IF(Formato!$C58&lt;&gt;"",MONTH(C58),"")</f>
        <v>6</v>
      </c>
      <c r="M58" s="40">
        <f>IF(Formato!$G58&lt;&gt;"",MONTH(G58),"")</f>
      </c>
    </row>
    <row r="59" spans="1:13" ht="11.25" customHeight="1">
      <c r="A59" s="49">
        <v>546221</v>
      </c>
      <c r="B59" s="37" t="s">
        <v>111</v>
      </c>
      <c r="C59" s="38">
        <v>44372</v>
      </c>
      <c r="D59" s="45" t="s">
        <v>164</v>
      </c>
      <c r="E59" s="39" t="s">
        <v>22</v>
      </c>
      <c r="F59" s="39"/>
      <c r="G59" s="38"/>
      <c r="H59" s="39"/>
      <c r="I59" s="48"/>
      <c r="J59" s="48"/>
      <c r="K59" s="48"/>
      <c r="L59" s="43">
        <f>IF(Formato!$C59&lt;&gt;"",MONTH(C59),"")</f>
        <v>6</v>
      </c>
      <c r="M59" s="40">
        <f>IF(Formato!$G59&lt;&gt;"",MONTH(G59),"")</f>
      </c>
    </row>
    <row r="60" spans="1:13" ht="14.25" customHeight="1">
      <c r="A60" s="49">
        <v>549221</v>
      </c>
      <c r="B60" s="37" t="s">
        <v>112</v>
      </c>
      <c r="C60" s="38">
        <v>44372</v>
      </c>
      <c r="D60" s="45" t="s">
        <v>165</v>
      </c>
      <c r="E60" s="39" t="s">
        <v>23</v>
      </c>
      <c r="F60" s="39" t="s">
        <v>17</v>
      </c>
      <c r="G60" s="38">
        <v>44376</v>
      </c>
      <c r="H60" s="36" t="s">
        <v>60</v>
      </c>
      <c r="I60" s="48"/>
      <c r="J60" s="48" t="s">
        <v>48</v>
      </c>
      <c r="K60" s="46" t="s">
        <v>61</v>
      </c>
      <c r="L60" s="42">
        <f>IF(Formato!$C60&lt;&gt;"",MONTH(C60),"")</f>
        <v>6</v>
      </c>
      <c r="M60" s="30">
        <f>IF(Formato!$G60&lt;&gt;"",MONTH(G60),"")</f>
        <v>6</v>
      </c>
    </row>
    <row r="61" spans="1:13" ht="13.5" customHeight="1">
      <c r="A61" s="49">
        <v>549521</v>
      </c>
      <c r="B61" s="37" t="s">
        <v>113</v>
      </c>
      <c r="C61" s="38">
        <v>44372</v>
      </c>
      <c r="D61" s="45" t="s">
        <v>166</v>
      </c>
      <c r="E61" s="39" t="s">
        <v>22</v>
      </c>
      <c r="F61" s="39"/>
      <c r="G61" s="38"/>
      <c r="H61" s="36"/>
      <c r="I61" s="48"/>
      <c r="J61" s="48"/>
      <c r="K61" s="46"/>
      <c r="L61" s="43">
        <f>IF(Formato!$C61&lt;&gt;"",MONTH(C61),"")</f>
        <v>6</v>
      </c>
      <c r="M61" s="40">
        <f>IF(Formato!$G61&lt;&gt;"",MONTH(G61),"")</f>
      </c>
    </row>
    <row r="62" spans="1:13" ht="16.5" customHeight="1">
      <c r="A62" s="49">
        <v>549821</v>
      </c>
      <c r="B62" s="37" t="s">
        <v>114</v>
      </c>
      <c r="C62" s="38">
        <v>44375</v>
      </c>
      <c r="D62" s="45" t="s">
        <v>167</v>
      </c>
      <c r="E62" s="39" t="s">
        <v>23</v>
      </c>
      <c r="F62" s="39" t="s">
        <v>17</v>
      </c>
      <c r="G62" s="38">
        <v>44378</v>
      </c>
      <c r="H62" s="36" t="s">
        <v>60</v>
      </c>
      <c r="I62" s="48"/>
      <c r="J62" s="48" t="s">
        <v>48</v>
      </c>
      <c r="K62" s="46" t="s">
        <v>61</v>
      </c>
      <c r="L62" s="43">
        <f>IF(Formato!$C62&lt;&gt;"",MONTH(C62),"")</f>
        <v>6</v>
      </c>
      <c r="M62" s="40">
        <f>IF(Formato!$G62&lt;&gt;"",MONTH(G62),"")</f>
        <v>7</v>
      </c>
    </row>
    <row r="63" spans="1:13" ht="17.25" customHeight="1">
      <c r="A63" s="49">
        <v>553321</v>
      </c>
      <c r="B63" s="37" t="s">
        <v>115</v>
      </c>
      <c r="C63" s="38">
        <v>44376</v>
      </c>
      <c r="D63" s="45" t="s">
        <v>168</v>
      </c>
      <c r="E63" s="39" t="s">
        <v>22</v>
      </c>
      <c r="F63" s="39"/>
      <c r="G63" s="38"/>
      <c r="H63" s="36"/>
      <c r="I63" s="48"/>
      <c r="J63" s="48"/>
      <c r="K63" s="46"/>
      <c r="L63" s="43">
        <f>IF(Formato!$C63&lt;&gt;"",MONTH(C63),"")</f>
        <v>6</v>
      </c>
      <c r="M63" s="40">
        <f>IF(Formato!$G63&lt;&gt;"",MONTH(G63),"")</f>
      </c>
    </row>
    <row r="64" spans="1:13" ht="15.75" customHeight="1">
      <c r="A64" s="49">
        <v>554721</v>
      </c>
      <c r="B64" s="37" t="s">
        <v>116</v>
      </c>
      <c r="C64" s="38">
        <v>44376</v>
      </c>
      <c r="D64" s="45" t="s">
        <v>169</v>
      </c>
      <c r="E64" s="39" t="s">
        <v>23</v>
      </c>
      <c r="F64" s="39" t="s">
        <v>17</v>
      </c>
      <c r="G64" s="38">
        <v>44382</v>
      </c>
      <c r="H64" s="36" t="s">
        <v>60</v>
      </c>
      <c r="I64" s="48"/>
      <c r="J64" s="48" t="s">
        <v>48</v>
      </c>
      <c r="K64" s="46" t="s">
        <v>61</v>
      </c>
      <c r="L64" s="43">
        <f>IF(Formato!$C64&lt;&gt;"",MONTH(C64),"")</f>
        <v>6</v>
      </c>
      <c r="M64" s="40">
        <f>IF(Formato!$G64&lt;&gt;"",MONTH(G64),"")</f>
        <v>7</v>
      </c>
    </row>
    <row r="65" spans="1:13" ht="18.75" customHeight="1">
      <c r="A65" s="49">
        <v>557721</v>
      </c>
      <c r="B65" s="37" t="s">
        <v>117</v>
      </c>
      <c r="C65" s="38">
        <v>44376</v>
      </c>
      <c r="D65" s="45" t="s">
        <v>170</v>
      </c>
      <c r="E65" s="39" t="s">
        <v>22</v>
      </c>
      <c r="F65" s="39"/>
      <c r="G65" s="38"/>
      <c r="H65" s="36"/>
      <c r="I65" s="48"/>
      <c r="J65" s="48"/>
      <c r="K65" s="46"/>
      <c r="L65" s="43">
        <f>IF(Formato!$C65&lt;&gt;"",MONTH(C65),"")</f>
        <v>6</v>
      </c>
      <c r="M65" s="40">
        <f>IF(Formato!$G65&lt;&gt;"",MONTH(G65),"")</f>
      </c>
    </row>
    <row r="66" spans="10:11" ht="12.75">
      <c r="J66" s="53" t="s">
        <v>43</v>
      </c>
      <c r="K66" s="53"/>
    </row>
    <row r="71" ht="12.75">
      <c r="F71" s="32"/>
    </row>
  </sheetData>
  <sheetProtection selectLockedCells="1"/>
  <mergeCells count="6">
    <mergeCell ref="J66:K66"/>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65">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65">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65">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2021-07-06T18:44:59Z</dcterms:modified>
  <cp:category/>
  <cp:version/>
  <cp:contentType/>
  <cp:contentStatus/>
</cp:coreProperties>
</file>